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Vicki Perkins\SCHOOL LOOP WEBPAGE\"/>
    </mc:Choice>
  </mc:AlternateContent>
  <xr:revisionPtr revIDLastSave="0" documentId="13_ncr:1_{7133833A-CF7B-42BE-BC90-5B6F9E860B8B}" xr6:coauthVersionLast="36" xr6:coauthVersionMax="36" xr10:uidLastSave="{00000000-0000-0000-0000-000000000000}"/>
  <bookViews>
    <workbookView xWindow="32775" yWindow="32775" windowWidth="15330" windowHeight="2820" xr2:uid="{00000000-000D-0000-FFFF-FFFF00000000}"/>
  </bookViews>
  <sheets>
    <sheet name="Page 1" sheetId="1" r:id="rId1"/>
    <sheet name="Page 2" sheetId="11" r:id="rId2"/>
    <sheet name="Page 3" sheetId="12" r:id="rId3"/>
    <sheet name="Page 2 Password Locked" sheetId="7" state="hidden" r:id="rId4"/>
    <sheet name="Page 3 Password Locked" sheetId="8" state="hidden" r:id="rId5"/>
    <sheet name="Obj Table" sheetId="2" state="hidden" r:id="rId6"/>
  </sheets>
  <definedNames>
    <definedName name="_6066" localSheetId="1">'Page 2'!$BP$3:$BP$4</definedName>
    <definedName name="_6066" localSheetId="2">'Page 3'!$BP$3:$BP$4</definedName>
    <definedName name="_6066">'Page 1'!$BP$3:$BP$4</definedName>
    <definedName name="cclist">'Obj Table'!$A$290:$B$624</definedName>
    <definedName name="costcentlist">'Obj Table'!$A$290:$B$642</definedName>
    <definedName name="Object_Codes_1" localSheetId="5">'Obj Table'!$A$1:$B$164</definedName>
    <definedName name="objects">'Obj Table'!$A$2:$B$176</definedName>
    <definedName name="_xlnm.Print_Area" localSheetId="0">'Page 1'!$A$4:$AH$32</definedName>
    <definedName name="_xlnm.Print_Area" localSheetId="1">'Page 2'!$A$4:$AH$32</definedName>
    <definedName name="_xlnm.Print_Area" localSheetId="3">'Page 2 Password Locked'!$A$4:$AH$32</definedName>
    <definedName name="_xlnm.Print_Area" localSheetId="2">'Page 3'!$A$4:$AH$32</definedName>
    <definedName name="_xlnm.Print_Area" localSheetId="4">'Page 3 Password Locked'!$A$4:$AH$32</definedName>
    <definedName name="projlist">'Obj Table'!$A$679:$B$2286</definedName>
    <definedName name="Query_from_MS_Access_Database" localSheetId="5">'Obj Table'!$A$289:$B$677</definedName>
    <definedName name="Query_from_MS_Access_Database_1" localSheetId="5">'Obj Table'!$A$678:$B$2137</definedName>
    <definedName name="Rejects" localSheetId="1">'Page 2'!$BP$3:$BP$4</definedName>
    <definedName name="Rejects" localSheetId="2">'Page 3'!$BP$3:$BP$4</definedName>
    <definedName name="Rejects">'Page 1'!$BP$3:$BP$4</definedName>
  </definedNames>
  <calcPr calcId="191029"/>
</workbook>
</file>

<file path=xl/calcChain.xml><?xml version="1.0" encoding="utf-8"?>
<calcChain xmlns="http://schemas.openxmlformats.org/spreadsheetml/2006/main">
  <c r="B5" i="12" l="1"/>
  <c r="B4" i="12"/>
  <c r="A12" i="12"/>
  <c r="AF12" i="12"/>
  <c r="A13" i="12"/>
  <c r="AF13" i="12"/>
  <c r="A14" i="12"/>
  <c r="AF14" i="12"/>
  <c r="A15" i="12"/>
  <c r="AF15" i="12"/>
  <c r="A16" i="12"/>
  <c r="AF16" i="12"/>
  <c r="A17" i="12"/>
  <c r="AF17" i="12"/>
  <c r="A18" i="12"/>
  <c r="AF18" i="12"/>
  <c r="A19" i="12"/>
  <c r="AF19" i="12"/>
  <c r="A20" i="12"/>
  <c r="AF20" i="12"/>
  <c r="A21" i="12"/>
  <c r="AF21" i="12"/>
  <c r="A22" i="12"/>
  <c r="AF22" i="12"/>
  <c r="A23" i="12"/>
  <c r="AF23" i="12"/>
  <c r="A24" i="12"/>
  <c r="AF24" i="12"/>
  <c r="A25" i="12"/>
  <c r="AF25" i="12"/>
  <c r="A26" i="12"/>
  <c r="AF26" i="12"/>
  <c r="E27" i="12"/>
  <c r="H27" i="12"/>
  <c r="AF27" i="12" s="1"/>
  <c r="K27" i="12"/>
  <c r="N27" i="12"/>
  <c r="Q27" i="12"/>
  <c r="T27" i="12"/>
  <c r="W27" i="12"/>
  <c r="Z27" i="12"/>
  <c r="AC27" i="12"/>
  <c r="B4" i="11"/>
  <c r="B5" i="11"/>
  <c r="A12" i="11"/>
  <c r="AF12" i="11"/>
  <c r="A13" i="11"/>
  <c r="AF13" i="11"/>
  <c r="A14" i="11"/>
  <c r="AF14" i="11"/>
  <c r="A15" i="11"/>
  <c r="AF15" i="11"/>
  <c r="A16" i="11"/>
  <c r="AF16" i="11"/>
  <c r="A17" i="11"/>
  <c r="AF17" i="11"/>
  <c r="A18" i="11"/>
  <c r="AF18" i="11"/>
  <c r="A19" i="11"/>
  <c r="AF19" i="11"/>
  <c r="A20" i="11"/>
  <c r="AF20" i="11"/>
  <c r="A21" i="11"/>
  <c r="AF21" i="11"/>
  <c r="A22" i="11"/>
  <c r="AF22" i="11"/>
  <c r="A23" i="11"/>
  <c r="AF23" i="11"/>
  <c r="A24" i="11"/>
  <c r="AF24" i="11"/>
  <c r="A25" i="11"/>
  <c r="AF25" i="11"/>
  <c r="A26" i="11"/>
  <c r="AF26" i="11"/>
  <c r="E27" i="11"/>
  <c r="H27" i="11"/>
  <c r="AF27" i="11"/>
  <c r="K27" i="11"/>
  <c r="N27" i="11"/>
  <c r="Q27" i="11"/>
  <c r="T27" i="11"/>
  <c r="W27" i="11"/>
  <c r="Z27" i="11"/>
  <c r="AC27" i="11"/>
  <c r="B5" i="1"/>
  <c r="B5" i="7" s="1"/>
  <c r="B4" i="1"/>
  <c r="B4" i="7" s="1"/>
  <c r="AC27" i="7"/>
  <c r="AC27" i="1"/>
  <c r="E27" i="1"/>
  <c r="H27" i="1"/>
  <c r="K27" i="1"/>
  <c r="E27" i="7"/>
  <c r="Q27" i="7"/>
  <c r="H27" i="7"/>
  <c r="K27" i="7"/>
  <c r="N27" i="7"/>
  <c r="T27" i="7"/>
  <c r="AC27" i="8"/>
  <c r="H27" i="8"/>
  <c r="T27" i="8"/>
  <c r="N5" i="8"/>
  <c r="R5" i="8"/>
  <c r="V5" i="8"/>
  <c r="AA5" i="8"/>
  <c r="AD5" i="8"/>
  <c r="A8" i="8"/>
  <c r="A12" i="8"/>
  <c r="AF12" i="8"/>
  <c r="A13" i="8"/>
  <c r="AF13" i="8"/>
  <c r="A14" i="8"/>
  <c r="AF14" i="8"/>
  <c r="A15" i="8"/>
  <c r="AF15" i="8"/>
  <c r="A16" i="8"/>
  <c r="AF16" i="8"/>
  <c r="A17" i="8"/>
  <c r="AF17" i="8"/>
  <c r="A18" i="8"/>
  <c r="AF18" i="8"/>
  <c r="A19" i="8"/>
  <c r="AF19" i="8"/>
  <c r="A20" i="8"/>
  <c r="AF20" i="8"/>
  <c r="A21" i="8"/>
  <c r="AF21" i="8"/>
  <c r="A22" i="8"/>
  <c r="AF22" i="8"/>
  <c r="A23" i="8"/>
  <c r="AF23" i="8"/>
  <c r="A24" i="8"/>
  <c r="AF24" i="8"/>
  <c r="A25" i="8"/>
  <c r="AF25" i="8"/>
  <c r="A26" i="8"/>
  <c r="AF26" i="8"/>
  <c r="E27" i="8"/>
  <c r="K27" i="8"/>
  <c r="N27" i="8"/>
  <c r="Q27" i="8"/>
  <c r="W27" i="8"/>
  <c r="Z27" i="8"/>
  <c r="Z30" i="8"/>
  <c r="N27" i="1"/>
  <c r="AF27" i="1" s="1"/>
  <c r="AF27" i="7" s="1"/>
  <c r="AF27" i="8" s="1"/>
  <c r="W27" i="7"/>
  <c r="Z27" i="7"/>
  <c r="Z30" i="7"/>
  <c r="A8" i="7"/>
  <c r="N5" i="7"/>
  <c r="R5" i="7"/>
  <c r="V5" i="7"/>
  <c r="AA5" i="7"/>
  <c r="AD5" i="7"/>
  <c r="A12" i="7"/>
  <c r="AF12" i="7"/>
  <c r="A13" i="7"/>
  <c r="AF13" i="7"/>
  <c r="A14" i="7"/>
  <c r="AF14" i="7"/>
  <c r="A15" i="7"/>
  <c r="AF15" i="7"/>
  <c r="A16" i="7"/>
  <c r="AF16" i="7"/>
  <c r="A17" i="7"/>
  <c r="AF17" i="7"/>
  <c r="A18" i="7"/>
  <c r="AF18" i="7"/>
  <c r="A19" i="7"/>
  <c r="AF19" i="7"/>
  <c r="A20" i="7"/>
  <c r="AF20" i="7"/>
  <c r="A21" i="7"/>
  <c r="AF21" i="7"/>
  <c r="A22" i="7"/>
  <c r="AF22" i="7"/>
  <c r="A23" i="7"/>
  <c r="AF23" i="7"/>
  <c r="A24" i="7"/>
  <c r="AF24" i="7"/>
  <c r="A25" i="7"/>
  <c r="AF25" i="7"/>
  <c r="A26" i="7"/>
  <c r="AF26" i="7"/>
  <c r="Q27" i="1"/>
  <c r="T27" i="1"/>
  <c r="W27" i="1"/>
  <c r="Z27" i="1"/>
  <c r="AF19" i="1"/>
  <c r="A19" i="1"/>
  <c r="AF13" i="1"/>
  <c r="AF14" i="1"/>
  <c r="AF15" i="1"/>
  <c r="AF16" i="1"/>
  <c r="AF17" i="1"/>
  <c r="AF18" i="1"/>
  <c r="AF20" i="1"/>
  <c r="AF21" i="1"/>
  <c r="AF22" i="1"/>
  <c r="AF23" i="1"/>
  <c r="AF24" i="1"/>
  <c r="AF25" i="1"/>
  <c r="AF26" i="1"/>
  <c r="AF12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B5" i="8" l="1"/>
  <c r="B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</author>
  </authors>
  <commentList>
    <comment ref="A1" authorId="0" shapeId="0" xr:uid="{00000000-0006-0000-0000-000001000000}">
      <text>
        <r>
          <rPr>
            <b/>
            <sz val="12"/>
            <color indexed="9"/>
            <rFont val="Tahoma"/>
            <family val="2"/>
          </rPr>
          <t xml:space="preserve">Tip:  Use your "Tab" key to navigate within this worksheet.
</t>
        </r>
      </text>
    </comment>
    <comment ref="D12" authorId="0" shapeId="0" xr:uid="{00000000-0006-0000-0000-000002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3" authorId="0" shapeId="0" xr:uid="{00000000-0006-0000-0000-000003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4" authorId="0" shapeId="0" xr:uid="{00000000-0006-0000-0000-000004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5" authorId="0" shapeId="0" xr:uid="{00000000-0006-0000-0000-000005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6" authorId="0" shapeId="0" xr:uid="{00000000-0006-0000-0000-000006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7" authorId="0" shapeId="0" xr:uid="{00000000-0006-0000-0000-000007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8" authorId="0" shapeId="0" xr:uid="{00000000-0006-0000-0000-000008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9" authorId="0" shapeId="0" xr:uid="{00000000-0006-0000-0000-000009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0" authorId="0" shapeId="0" xr:uid="{00000000-0006-0000-0000-00000A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1" authorId="0" shapeId="0" xr:uid="{00000000-0006-0000-0000-00000B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2" authorId="0" shapeId="0" xr:uid="{00000000-0006-0000-0000-00000C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3" authorId="0" shapeId="0" xr:uid="{00000000-0006-0000-0000-00000D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4" authorId="0" shapeId="0" xr:uid="{00000000-0006-0000-0000-00000E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5" authorId="0" shapeId="0" xr:uid="{00000000-0006-0000-0000-00000F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6" authorId="0" shapeId="0" xr:uid="{00000000-0006-0000-0000-000010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</author>
  </authors>
  <commentList>
    <comment ref="A1" authorId="0" shapeId="0" xr:uid="{00000000-0006-0000-0100-000001000000}">
      <text>
        <r>
          <rPr>
            <b/>
            <sz val="12"/>
            <color indexed="9"/>
            <rFont val="Tahoma"/>
            <family val="2"/>
          </rPr>
          <t xml:space="preserve">Tip:  Use your "Tab" key to navigate within this worksheet.
</t>
        </r>
      </text>
    </comment>
    <comment ref="D12" authorId="0" shapeId="0" xr:uid="{00000000-0006-0000-0100-000002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3" authorId="0" shapeId="0" xr:uid="{00000000-0006-0000-0100-000003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4" authorId="0" shapeId="0" xr:uid="{00000000-0006-0000-0100-000004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5" authorId="0" shapeId="0" xr:uid="{00000000-0006-0000-0100-000005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6" authorId="0" shapeId="0" xr:uid="{00000000-0006-0000-0100-000006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7" authorId="0" shapeId="0" xr:uid="{00000000-0006-0000-0100-000007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8" authorId="0" shapeId="0" xr:uid="{00000000-0006-0000-0100-000008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9" authorId="0" shapeId="0" xr:uid="{00000000-0006-0000-0100-000009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0" authorId="0" shapeId="0" xr:uid="{00000000-0006-0000-0100-00000A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1" authorId="0" shapeId="0" xr:uid="{00000000-0006-0000-0100-00000B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2" authorId="0" shapeId="0" xr:uid="{00000000-0006-0000-0100-00000C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3" authorId="0" shapeId="0" xr:uid="{00000000-0006-0000-0100-00000D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4" authorId="0" shapeId="0" xr:uid="{00000000-0006-0000-0100-00000E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5" authorId="0" shapeId="0" xr:uid="{00000000-0006-0000-0100-00000F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6" authorId="0" shapeId="0" xr:uid="{00000000-0006-0000-0100-000010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</author>
  </authors>
  <commentList>
    <comment ref="A1" authorId="0" shapeId="0" xr:uid="{00000000-0006-0000-0200-000001000000}">
      <text>
        <r>
          <rPr>
            <b/>
            <sz val="12"/>
            <color indexed="9"/>
            <rFont val="Tahoma"/>
            <family val="2"/>
          </rPr>
          <t xml:space="preserve">Tip:  Use your "Tab" key to navigate within this worksheet.
</t>
        </r>
      </text>
    </comment>
    <comment ref="D12" authorId="0" shapeId="0" xr:uid="{00000000-0006-0000-0200-000002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3" authorId="0" shapeId="0" xr:uid="{00000000-0006-0000-0200-000003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4" authorId="0" shapeId="0" xr:uid="{00000000-0006-0000-0200-000004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5" authorId="0" shapeId="0" xr:uid="{00000000-0006-0000-0200-000005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6" authorId="0" shapeId="0" xr:uid="{00000000-0006-0000-0200-000006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7" authorId="0" shapeId="0" xr:uid="{00000000-0006-0000-0200-000007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8" authorId="0" shapeId="0" xr:uid="{00000000-0006-0000-0200-000008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9" authorId="0" shapeId="0" xr:uid="{00000000-0006-0000-0200-000009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0" authorId="0" shapeId="0" xr:uid="{00000000-0006-0000-0200-00000A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1" authorId="0" shapeId="0" xr:uid="{00000000-0006-0000-0200-00000B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2" authorId="0" shapeId="0" xr:uid="{00000000-0006-0000-0200-00000C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3" authorId="0" shapeId="0" xr:uid="{00000000-0006-0000-0200-00000D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4" authorId="0" shapeId="0" xr:uid="{00000000-0006-0000-0200-00000E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5" authorId="0" shapeId="0" xr:uid="{00000000-0006-0000-0200-00000F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6" authorId="0" shapeId="0" xr:uid="{00000000-0006-0000-0200-000010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</author>
  </authors>
  <commentList>
    <comment ref="D12" authorId="0" shapeId="0" xr:uid="{00000000-0006-0000-0300-000001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3" authorId="0" shapeId="0" xr:uid="{00000000-0006-0000-0300-000002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4" authorId="0" shapeId="0" xr:uid="{00000000-0006-0000-0300-000003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5" authorId="0" shapeId="0" xr:uid="{00000000-0006-0000-0300-000004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6" authorId="0" shapeId="0" xr:uid="{00000000-0006-0000-0300-000005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7" authorId="0" shapeId="0" xr:uid="{00000000-0006-0000-0300-000006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8" authorId="0" shapeId="0" xr:uid="{00000000-0006-0000-0300-000007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9" authorId="0" shapeId="0" xr:uid="{00000000-0006-0000-0300-000008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0" authorId="0" shapeId="0" xr:uid="{00000000-0006-0000-0300-000009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1" authorId="0" shapeId="0" xr:uid="{00000000-0006-0000-0300-00000A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2" authorId="0" shapeId="0" xr:uid="{00000000-0006-0000-0300-00000B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3" authorId="0" shapeId="0" xr:uid="{00000000-0006-0000-0300-00000C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4" authorId="0" shapeId="0" xr:uid="{00000000-0006-0000-0300-00000D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5" authorId="0" shapeId="0" xr:uid="{00000000-0006-0000-0300-00000E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6" authorId="0" shapeId="0" xr:uid="{00000000-0006-0000-0300-00000F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</author>
  </authors>
  <commentList>
    <comment ref="D12" authorId="0" shapeId="0" xr:uid="{00000000-0006-0000-0400-000001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3" authorId="0" shapeId="0" xr:uid="{00000000-0006-0000-0400-000002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4" authorId="0" shapeId="0" xr:uid="{00000000-0006-0000-0400-000003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5" authorId="0" shapeId="0" xr:uid="{00000000-0006-0000-0400-000004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6" authorId="0" shapeId="0" xr:uid="{00000000-0006-0000-0400-000005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7" authorId="0" shapeId="0" xr:uid="{00000000-0006-0000-0400-000006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8" authorId="0" shapeId="0" xr:uid="{00000000-0006-0000-0400-000007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19" authorId="0" shapeId="0" xr:uid="{00000000-0006-0000-0400-000008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0" authorId="0" shapeId="0" xr:uid="{00000000-0006-0000-0400-000009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1" authorId="0" shapeId="0" xr:uid="{00000000-0006-0000-0400-00000A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2" authorId="0" shapeId="0" xr:uid="{00000000-0006-0000-0400-00000B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3" authorId="0" shapeId="0" xr:uid="{00000000-0006-0000-0400-00000C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4" authorId="0" shapeId="0" xr:uid="{00000000-0006-0000-0400-00000D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5" authorId="0" shapeId="0" xr:uid="{00000000-0006-0000-0400-00000E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  <comment ref="D26" authorId="0" shapeId="0" xr:uid="{00000000-0006-0000-0400-00000F000000}">
      <text>
        <r>
          <rPr>
            <b/>
            <sz val="12"/>
            <color indexed="9"/>
            <rFont val="Tahoma"/>
            <family val="2"/>
          </rPr>
          <t xml:space="preserve">
Type "4" digit Object # here.  Object name will display to the left automatically.
For Example:  "0510"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4" savePassword="1" saveData="1">
    <dbPr connection="DSN=MS Access Database;DBQ=F:\Budget Data\Budget Data.mdb;DefaultDir=F:\Budget Data;DriverId=25;FIL=MS Access;MaxBufferSize=2048;PageTimeout=5;" command="SELECT `Object List`.Code, `Object List`.Name_x000d__x000a_FROM `F:\Budget Data\Budget Data`.`Object List` `Object List`_x000d__x000a_ORDER BY `Object List`.Code"/>
  </connection>
  <connection id="2" xr16:uid="{00000000-0015-0000-FFFF-FFFF01000000}" name="Connection1" type="1" refreshedVersion="4" saveData="1">
    <dbPr connection="DSN=MS Access Database;DBQ=F:\Budget Data\Budget Data.mdb;DefaultDir=F:\Budget Data;DriverId=25;FIL=MS Access;MaxBufferSize=2048;PageTimeout=5;" command="SELECT `Cost Center Name Table`.`CC ID`, `Cost Center Name Table`.`COST CENTER NAME`_x000d__x000a_FROM `F:\Budget Data\Budget Data`.`Cost Center Name Table` `Cost Center Name Table`_x000d__x000a_ORDER BY `Cost Center Name Table`.`CC ID`"/>
  </connection>
  <connection id="3" xr16:uid="{00000000-0015-0000-FFFF-FFFF02000000}" name="Connection2" type="1" refreshedVersion="6" saveData="1">
    <dbPr connection="DSN=MS Access Database;DBQ=F:\Budget Data\Budget Data.mdb;DefaultDir=F:\Budget Data;DriverId=25;FIL=MS Access;MaxBufferSize=2048;PageTimeout=5;" command="SELECT `Project Table`.`#`, `Project Table`.`Project Long Name`_x000d__x000a_FROM `F:\Budget Data\Budget Data`.`Project Table` `Project Table`_x000d__x000a_ORDER BY `Project Table`.`#`"/>
  </connection>
</connections>
</file>

<file path=xl/sharedStrings.xml><?xml version="1.0" encoding="utf-8"?>
<sst xmlns="http://schemas.openxmlformats.org/spreadsheetml/2006/main" count="4133" uniqueCount="3527">
  <si>
    <t>Governor's Mentoring Initiative</t>
  </si>
  <si>
    <t>6800</t>
  </si>
  <si>
    <t>Failure Free Reading/Bridges Grant</t>
  </si>
  <si>
    <t>6801</t>
  </si>
  <si>
    <t>Bridges Grant</t>
  </si>
  <si>
    <t>6802</t>
  </si>
  <si>
    <t>7250</t>
  </si>
  <si>
    <t>Adlt Fees-Cap Imprv,Tech Enhnc Equip Bldg</t>
  </si>
  <si>
    <t>7251</t>
  </si>
  <si>
    <t xml:space="preserve">Summer/After School Enrichment Program  </t>
  </si>
  <si>
    <t>7370</t>
  </si>
  <si>
    <t xml:space="preserve">Contributions to Special Education      </t>
  </si>
  <si>
    <t>7373</t>
  </si>
  <si>
    <t>7374</t>
  </si>
  <si>
    <t>Old Hometown International Paper Company</t>
  </si>
  <si>
    <t>7375</t>
  </si>
  <si>
    <t>Special Contributions</t>
  </si>
  <si>
    <t>7376</t>
  </si>
  <si>
    <t>1999 Interactive Education Initiative Grant</t>
  </si>
  <si>
    <t>7377</t>
  </si>
  <si>
    <t>International Paper Foundation</t>
  </si>
  <si>
    <t>7378</t>
  </si>
  <si>
    <t>National Foundation for the Improve of Educ</t>
  </si>
  <si>
    <t>7379</t>
  </si>
  <si>
    <t>7380</t>
  </si>
  <si>
    <t>7500</t>
  </si>
  <si>
    <t xml:space="preserve">Migrant Pre-Kindergarten Program        </t>
  </si>
  <si>
    <t>7501</t>
  </si>
  <si>
    <t>Counseling Services to Asian Families</t>
  </si>
  <si>
    <t>7502</t>
  </si>
  <si>
    <t>Migrant Summer Programs</t>
  </si>
  <si>
    <t>7521</t>
  </si>
  <si>
    <t xml:space="preserve">JTPA Title IIA Youth Placements    </t>
  </si>
  <si>
    <t>7522</t>
  </si>
  <si>
    <t xml:space="preserve">Summer Youth Employment                 </t>
  </si>
  <si>
    <t>7528</t>
  </si>
  <si>
    <t xml:space="preserve">JTPA Title IIC Youth Empl Enhan    </t>
  </si>
  <si>
    <t>7529</t>
  </si>
  <si>
    <t>Individual Training Account Agreement</t>
  </si>
  <si>
    <t>7534</t>
  </si>
  <si>
    <t>Special Science Grants</t>
  </si>
  <si>
    <t>7535</t>
  </si>
  <si>
    <t xml:space="preserve">Correctional Officer Occup Skills Tng   </t>
  </si>
  <si>
    <t>7538</t>
  </si>
  <si>
    <t>JTPA Career Management Services</t>
  </si>
  <si>
    <t>7539</t>
  </si>
  <si>
    <t>Wee Read at McMillan Center</t>
  </si>
  <si>
    <t>7630</t>
  </si>
  <si>
    <t xml:space="preserve">Financial Aid Fees                      </t>
  </si>
  <si>
    <t>7635</t>
  </si>
  <si>
    <t>Health Care Spending Account</t>
  </si>
  <si>
    <t>7636</t>
  </si>
  <si>
    <t>Dependent Day Care Spending Account</t>
  </si>
  <si>
    <t>7731</t>
  </si>
  <si>
    <t>7770</t>
  </si>
  <si>
    <t xml:space="preserve">Child Care (After School) (Dist Oper)   </t>
  </si>
  <si>
    <t>7771</t>
  </si>
  <si>
    <t xml:space="preserve">Child Care (After School) (Contracted)  </t>
  </si>
  <si>
    <t>7772</t>
  </si>
  <si>
    <t>Contracted Child Care-District Alloc</t>
  </si>
  <si>
    <t>TOTAL</t>
  </si>
  <si>
    <t>0510</t>
  </si>
  <si>
    <t>TOTALS</t>
  </si>
  <si>
    <t>Code</t>
  </si>
  <si>
    <t>Name</t>
  </si>
  <si>
    <t>0111</t>
  </si>
  <si>
    <t>Administrative - Regular Pay</t>
  </si>
  <si>
    <t>0113</t>
  </si>
  <si>
    <t>Administrative - Supplements</t>
  </si>
  <si>
    <t>0114</t>
  </si>
  <si>
    <t>Administrative - Terminal Pay</t>
  </si>
  <si>
    <t>0115</t>
  </si>
  <si>
    <t>Administrative - Sick Leave</t>
  </si>
  <si>
    <t>0116</t>
  </si>
  <si>
    <t>Administrative - Sabbatical Leave</t>
  </si>
  <si>
    <t>0119</t>
  </si>
  <si>
    <t>Administrative - Other</t>
  </si>
  <si>
    <t>0121</t>
  </si>
  <si>
    <t>Classroom Teacher - Regular Pay</t>
  </si>
  <si>
    <t>0123</t>
  </si>
  <si>
    <t>Classroom Teacher - Supplements</t>
  </si>
  <si>
    <t>0124</t>
  </si>
  <si>
    <t>Classroom Teacher - Terminal Pay</t>
  </si>
  <si>
    <t>0125</t>
  </si>
  <si>
    <t>Classroom Teacher - Sick Leave</t>
  </si>
  <si>
    <t>0126</t>
  </si>
  <si>
    <t>Classroom Teacher - Sabbatical Leave</t>
  </si>
  <si>
    <t>0127</t>
  </si>
  <si>
    <t>Classroom Teacher - Merit Pay</t>
  </si>
  <si>
    <t>0129</t>
  </si>
  <si>
    <t>Classroom Teacher - Other</t>
  </si>
  <si>
    <t>0131</t>
  </si>
  <si>
    <t>Other Certified Instructional - Reg Pay</t>
  </si>
  <si>
    <t>0133</t>
  </si>
  <si>
    <t>Other Certified Instructional - Supplements</t>
  </si>
  <si>
    <t>0134</t>
  </si>
  <si>
    <t>Other Certified Instructional - Terminal Pay</t>
  </si>
  <si>
    <t>0135</t>
  </si>
  <si>
    <t>Other Certified Instructional - Sick Leave</t>
  </si>
  <si>
    <t>0136</t>
  </si>
  <si>
    <t>Other Certified Instructional - Sabbatical Leave</t>
  </si>
  <si>
    <t>0137</t>
  </si>
  <si>
    <t>Other Certified Instructional - Merit Pay</t>
  </si>
  <si>
    <t>0139</t>
  </si>
  <si>
    <t>Other Certified Instructional - Other</t>
  </si>
  <si>
    <t>0151</t>
  </si>
  <si>
    <t>Teacher Aides - Regular Pay</t>
  </si>
  <si>
    <t>0152</t>
  </si>
  <si>
    <t>Teacher Aides - Overtime Pay</t>
  </si>
  <si>
    <t>0154</t>
  </si>
  <si>
    <t>Teacher Aides - Terminal Pay</t>
  </si>
  <si>
    <t>0155</t>
  </si>
  <si>
    <t>Teacher Aides - Sick Leave</t>
  </si>
  <si>
    <t>0159</t>
  </si>
  <si>
    <t>Teacher Aides - Other</t>
  </si>
  <si>
    <t>0161</t>
  </si>
  <si>
    <t>Other Support - Regular Pay</t>
  </si>
  <si>
    <t>0162</t>
  </si>
  <si>
    <t>Other Support - Overtime Pay</t>
  </si>
  <si>
    <t>0164</t>
  </si>
  <si>
    <t>Other Support - Terminal Pay</t>
  </si>
  <si>
    <t>0165</t>
  </si>
  <si>
    <t>Other Support - Sick Leave</t>
  </si>
  <si>
    <t>0169</t>
  </si>
  <si>
    <t>Other Support - Other</t>
  </si>
  <si>
    <t>0171</t>
  </si>
  <si>
    <t>Board and Attorney - Regular Pay</t>
  </si>
  <si>
    <t>0174</t>
  </si>
  <si>
    <t>Board and Attorney - Terminal Pay</t>
  </si>
  <si>
    <t>0175</t>
  </si>
  <si>
    <t>Board and Attorney - Sick Leave</t>
  </si>
  <si>
    <t>0210</t>
  </si>
  <si>
    <t>Retirement</t>
  </si>
  <si>
    <t>0220</t>
  </si>
  <si>
    <t>Social Security</t>
  </si>
  <si>
    <t>0231</t>
  </si>
  <si>
    <t>Group Insurance - Health &amp; Hospital</t>
  </si>
  <si>
    <t>0232</t>
  </si>
  <si>
    <t>Group Insurance - Life</t>
  </si>
  <si>
    <t>0233</t>
  </si>
  <si>
    <t>Group Insurance - Annuity Plan</t>
  </si>
  <si>
    <t>0234</t>
  </si>
  <si>
    <t>Group Insurance - Cafeteria Plan</t>
  </si>
  <si>
    <t>0235</t>
  </si>
  <si>
    <t>Group Insurance - Dental</t>
  </si>
  <si>
    <t>0239</t>
  </si>
  <si>
    <t>Group Insurance - Other</t>
  </si>
  <si>
    <t>0240</t>
  </si>
  <si>
    <t>0250</t>
  </si>
  <si>
    <t>Unemployment Compensation</t>
  </si>
  <si>
    <t>0290</t>
  </si>
  <si>
    <t>Other Employee Benefits</t>
  </si>
  <si>
    <t>0310</t>
  </si>
  <si>
    <t>Professional &amp; Technical Services</t>
  </si>
  <si>
    <t>0311</t>
  </si>
  <si>
    <t>Attorneys' Fees</t>
  </si>
  <si>
    <t>0319</t>
  </si>
  <si>
    <t>0320</t>
  </si>
  <si>
    <t>Insurance &amp; Bond Premiums</t>
  </si>
  <si>
    <t>0331</t>
  </si>
  <si>
    <t>Travel - Local</t>
  </si>
  <si>
    <t>0332</t>
  </si>
  <si>
    <t xml:space="preserve">Travel - Away </t>
  </si>
  <si>
    <t>0350</t>
  </si>
  <si>
    <t>Repairs &amp; Maintenance</t>
  </si>
  <si>
    <t>0360</t>
  </si>
  <si>
    <t xml:space="preserve">Rentals </t>
  </si>
  <si>
    <t>0370</t>
  </si>
  <si>
    <t xml:space="preserve">Communications </t>
  </si>
  <si>
    <t>0371</t>
  </si>
  <si>
    <t>Postage</t>
  </si>
  <si>
    <t>0372</t>
  </si>
  <si>
    <t>Regular Telephones (Incl. Fax &amp; Modem Lines)</t>
  </si>
  <si>
    <t>0373</t>
  </si>
  <si>
    <t>Title II - Class Size Reduction</t>
  </si>
  <si>
    <t>5778</t>
  </si>
  <si>
    <t>Title II - Staff Development</t>
  </si>
  <si>
    <t>Even Start Family Literacy Program</t>
  </si>
  <si>
    <t>5802</t>
  </si>
  <si>
    <t>Even Start Family Literacy Program Enhancement</t>
  </si>
  <si>
    <t>5803</t>
  </si>
  <si>
    <t>Even Start Family Literacy Pgm - Century Community</t>
  </si>
  <si>
    <t>5850</t>
  </si>
  <si>
    <t>Capstone Academy Charter School</t>
  </si>
  <si>
    <t>Adult Ed &amp; Fam Lit - Comp Family Literacy</t>
  </si>
  <si>
    <t>5882</t>
  </si>
  <si>
    <t>Enhancing Education Through Technology - Part I</t>
  </si>
  <si>
    <t>5883</t>
  </si>
  <si>
    <t>Enhancing Education Through Technology - Part II</t>
  </si>
  <si>
    <t>5884</t>
  </si>
  <si>
    <t>Enhancing Education Through Technology - Part II/A</t>
  </si>
  <si>
    <t>5885</t>
  </si>
  <si>
    <t>6207</t>
  </si>
  <si>
    <t>Teacher Training - Reading</t>
  </si>
  <si>
    <t>6721</t>
  </si>
  <si>
    <t>Workforce Development Reserve</t>
  </si>
  <si>
    <t>Challenge Grant - BOATS</t>
  </si>
  <si>
    <t>6807</t>
  </si>
  <si>
    <t>FLARE</t>
  </si>
  <si>
    <t>6808</t>
  </si>
  <si>
    <t>Teen Trendsetter Reading Mentor</t>
  </si>
  <si>
    <t>6809</t>
  </si>
  <si>
    <t>Day-in-K</t>
  </si>
  <si>
    <t>6810</t>
  </si>
  <si>
    <t>Career &amp; Technical Education/Sheriff's Dept.</t>
  </si>
  <si>
    <t>6811</t>
  </si>
  <si>
    <t>Tobacco Trust Fund</t>
  </si>
  <si>
    <t>6812</t>
  </si>
  <si>
    <t>Tobacco Prevention</t>
  </si>
  <si>
    <t>6813</t>
  </si>
  <si>
    <t>PAEC / Reading First Academy</t>
  </si>
  <si>
    <t>6815</t>
  </si>
  <si>
    <t>Shelter Retrofit Grant - Interlocal Agreement</t>
  </si>
  <si>
    <t>6820</t>
  </si>
  <si>
    <t>Middle School Reading Coach Grant</t>
  </si>
  <si>
    <t>6830</t>
  </si>
  <si>
    <t>6890</t>
  </si>
  <si>
    <t>Challenge Grant - Project Liftoff</t>
  </si>
  <si>
    <t>7368</t>
  </si>
  <si>
    <t>Scoreboard Maintenance - Coca Cola Contract</t>
  </si>
  <si>
    <t>7369</t>
  </si>
  <si>
    <t>Technology - Foundation for Excellence</t>
  </si>
  <si>
    <t>7381</t>
  </si>
  <si>
    <t>Hurricane Victim Assistance - FSBA</t>
  </si>
  <si>
    <t>7504</t>
  </si>
  <si>
    <t>7505</t>
  </si>
  <si>
    <t>FCAT Preparation</t>
  </si>
  <si>
    <t>7520</t>
  </si>
  <si>
    <t>All American Success Story</t>
  </si>
  <si>
    <t>7540</t>
  </si>
  <si>
    <t>Wee Count</t>
  </si>
  <si>
    <t>7541</t>
  </si>
  <si>
    <t>Target / Wee Read</t>
  </si>
  <si>
    <t xml:space="preserve">Bathroom Renovations                    </t>
  </si>
  <si>
    <t xml:space="preserve">Bathroom Renovations-Stadium            </t>
  </si>
  <si>
    <t xml:space="preserve">Bleachers                               </t>
  </si>
  <si>
    <t xml:space="preserve">Capital Outlay Crew                     </t>
  </si>
  <si>
    <t xml:space="preserve">Carpeting                               </t>
  </si>
  <si>
    <t xml:space="preserve">Ceiling Tile                            </t>
  </si>
  <si>
    <t xml:space="preserve">Classrooms                              </t>
  </si>
  <si>
    <t xml:space="preserve">Classrooms--Home Economics              </t>
  </si>
  <si>
    <t xml:space="preserve">Covered Bus Loading                     </t>
  </si>
  <si>
    <t xml:space="preserve">Covered Walkways                        </t>
  </si>
  <si>
    <t xml:space="preserve">Drainage                                </t>
  </si>
  <si>
    <t xml:space="preserve">Electrical Renovations                  </t>
  </si>
  <si>
    <t xml:space="preserve">Energy Conservation                     </t>
  </si>
  <si>
    <t>Energy Management Systems</t>
  </si>
  <si>
    <t xml:space="preserve">Fascias                                 </t>
  </si>
  <si>
    <t xml:space="preserve">Fencing                                 </t>
  </si>
  <si>
    <t xml:space="preserve">Fire Protection Sys                     </t>
  </si>
  <si>
    <t>Fuel Tank Compliance</t>
  </si>
  <si>
    <t xml:space="preserve">General Renovations                     </t>
  </si>
  <si>
    <t>Gym Floor-Replacement</t>
  </si>
  <si>
    <t>Gym Floor-Repair</t>
  </si>
  <si>
    <t xml:space="preserve">Land Purchase                           </t>
  </si>
  <si>
    <t>Landscaping</t>
  </si>
  <si>
    <t xml:space="preserve">Lighting-Indoor                         </t>
  </si>
  <si>
    <t xml:space="preserve">Lighting-Outdoor                        </t>
  </si>
  <si>
    <t xml:space="preserve">Lunchroom Renovations                   </t>
  </si>
  <si>
    <t xml:space="preserve">Media Center                            </t>
  </si>
  <si>
    <t>Painting</t>
  </si>
  <si>
    <t>Judy Andrews Center</t>
  </si>
  <si>
    <t>0965</t>
  </si>
  <si>
    <t>McMillan - District Programs</t>
  </si>
  <si>
    <t>0966</t>
  </si>
  <si>
    <t>Sid Nelson - District Programs</t>
  </si>
  <si>
    <t>1016</t>
  </si>
  <si>
    <t>Trinitas Christian School</t>
  </si>
  <si>
    <t>Escambia Education Support Personnel</t>
  </si>
  <si>
    <t>6006</t>
  </si>
  <si>
    <t>2151</t>
  </si>
  <si>
    <t>Five Flags Academy</t>
  </si>
  <si>
    <t>0237</t>
  </si>
  <si>
    <t>School Energy Incentive Program</t>
  </si>
  <si>
    <t>3310</t>
  </si>
  <si>
    <t>New Gymnasium - Workman Middle</t>
  </si>
  <si>
    <t>Telephones--Instructional</t>
  </si>
  <si>
    <t>0379</t>
  </si>
  <si>
    <t>Other Communication Services</t>
  </si>
  <si>
    <t>0380</t>
  </si>
  <si>
    <t xml:space="preserve">Public Utility Services </t>
  </si>
  <si>
    <t>0391</t>
  </si>
  <si>
    <t>Printing, Binding, &amp; Reproduction</t>
  </si>
  <si>
    <t>0392</t>
  </si>
  <si>
    <t xml:space="preserve">Advertising </t>
  </si>
  <si>
    <t>0393</t>
  </si>
  <si>
    <t>0394</t>
  </si>
  <si>
    <t>0410</t>
  </si>
  <si>
    <t>Natural Gas</t>
  </si>
  <si>
    <t>0420</t>
  </si>
  <si>
    <t xml:space="preserve">Bottled Gas </t>
  </si>
  <si>
    <t>0430</t>
  </si>
  <si>
    <t xml:space="preserve">Electricity </t>
  </si>
  <si>
    <t>0440</t>
  </si>
  <si>
    <t>Heating Oil</t>
  </si>
  <si>
    <t>0450</t>
  </si>
  <si>
    <t>Gasoline</t>
  </si>
  <si>
    <t>0460</t>
  </si>
  <si>
    <t xml:space="preserve">Diesel Fuel </t>
  </si>
  <si>
    <t>0490</t>
  </si>
  <si>
    <t>Other Energy Services</t>
  </si>
  <si>
    <t xml:space="preserve">Supplies </t>
  </si>
  <si>
    <t>0520</t>
  </si>
  <si>
    <t xml:space="preserve">Textbooks </t>
  </si>
  <si>
    <t>0530</t>
  </si>
  <si>
    <t xml:space="preserve">Periodicals </t>
  </si>
  <si>
    <t>0540</t>
  </si>
  <si>
    <t xml:space="preserve">Oil and Grease </t>
  </si>
  <si>
    <t>0550</t>
  </si>
  <si>
    <t xml:space="preserve">Repair Parts </t>
  </si>
  <si>
    <t>0560</t>
  </si>
  <si>
    <t xml:space="preserve">Tires and Tubes </t>
  </si>
  <si>
    <t>0570</t>
  </si>
  <si>
    <t xml:space="preserve">Food </t>
  </si>
  <si>
    <t>0580</t>
  </si>
  <si>
    <t>Commodities</t>
  </si>
  <si>
    <t>0590</t>
  </si>
  <si>
    <t>Other Materials &amp; Supplies</t>
  </si>
  <si>
    <t>0611</t>
  </si>
  <si>
    <t xml:space="preserve">Library Books - New Library </t>
  </si>
  <si>
    <t>0612</t>
  </si>
  <si>
    <t>Library Books - Existing Library</t>
  </si>
  <si>
    <t>0621</t>
  </si>
  <si>
    <t>AV Materials - Cap</t>
  </si>
  <si>
    <t>0622</t>
  </si>
  <si>
    <t>AV Materials - Non-Cap</t>
  </si>
  <si>
    <t>0630</t>
  </si>
  <si>
    <t>Buildings &amp; Fixed Equip</t>
  </si>
  <si>
    <t>0631</t>
  </si>
  <si>
    <t>Buildings &amp; Fixed Equip - Architect/Engineer</t>
  </si>
  <si>
    <t>0632</t>
  </si>
  <si>
    <t>Buildings &amp; Fixed Equip - Construction</t>
  </si>
  <si>
    <t>0633</t>
  </si>
  <si>
    <t>Buildings &amp; Fixed Equip - Direct Purchases</t>
  </si>
  <si>
    <t>0634</t>
  </si>
  <si>
    <t>Buildings &amp; Fixed Equip - Project Representative</t>
  </si>
  <si>
    <t>0635</t>
  </si>
  <si>
    <t>Buildings &amp; Fixed Equip - Other</t>
  </si>
  <si>
    <t>0637</t>
  </si>
  <si>
    <t>Buildings &amp; Fixed Equip - Network/Retrofit</t>
  </si>
  <si>
    <t>0641</t>
  </si>
  <si>
    <t>Furniture, Fixtures, &amp; Equip - Cap</t>
  </si>
  <si>
    <t>0642</t>
  </si>
  <si>
    <t>Furniture, Fixtures, &amp; Equip - Non-Cap</t>
  </si>
  <si>
    <t>0643</t>
  </si>
  <si>
    <t>Computer Hardware - Cap</t>
  </si>
  <si>
    <t>0644</t>
  </si>
  <si>
    <t>Computer Hardware - Non-Cap</t>
  </si>
  <si>
    <t>0651</t>
  </si>
  <si>
    <t>Buses</t>
  </si>
  <si>
    <t>0652</t>
  </si>
  <si>
    <t>Other Motor Vehicles</t>
  </si>
  <si>
    <t>0660</t>
  </si>
  <si>
    <t>Land</t>
  </si>
  <si>
    <t>0671</t>
  </si>
  <si>
    <t>Improvements Other than Bldgs - Cap</t>
  </si>
  <si>
    <t>0672</t>
  </si>
  <si>
    <t>Improvements Other than Bldgs - Non-Cap</t>
  </si>
  <si>
    <t>0673</t>
  </si>
  <si>
    <t>Improvements Other than Bldgs - Direct Purchases</t>
  </si>
  <si>
    <t>0681</t>
  </si>
  <si>
    <t>Remodeling &amp; Renovations - Cap</t>
  </si>
  <si>
    <t>0682</t>
  </si>
  <si>
    <t>Remodeling &amp; Renovations - Non-Cap</t>
  </si>
  <si>
    <t>0683</t>
  </si>
  <si>
    <t>Remodeling &amp; Renovations - Direct Purch - Cap</t>
  </si>
  <si>
    <t>0684</t>
  </si>
  <si>
    <t>Remodeling &amp; Renovations - Direct Purch - Non-Cap</t>
  </si>
  <si>
    <t>0685</t>
  </si>
  <si>
    <t>Remodeling &amp; Renovations - Architect/Eng - Cap</t>
  </si>
  <si>
    <t>0686</t>
  </si>
  <si>
    <t>Remodeling &amp; Renovations - Architect/Eng - Non-Cap</t>
  </si>
  <si>
    <t>0687</t>
  </si>
  <si>
    <t>Renovations - Network/Retrofit</t>
  </si>
  <si>
    <t>0688</t>
  </si>
  <si>
    <t>Remodeling - Network/Retrofit</t>
  </si>
  <si>
    <t>0689</t>
  </si>
  <si>
    <t>Remodeling &amp; Renovations - Environmental</t>
  </si>
  <si>
    <t>0691</t>
  </si>
  <si>
    <t>Computer Software - Cap</t>
  </si>
  <si>
    <t>0692</t>
  </si>
  <si>
    <t>Computer Software - Non-Cap</t>
  </si>
  <si>
    <t>0710</t>
  </si>
  <si>
    <t>Redemption of Principal</t>
  </si>
  <si>
    <t>0720</t>
  </si>
  <si>
    <t>Interest</t>
  </si>
  <si>
    <t>0731</t>
  </si>
  <si>
    <t>Professional Organization Dues &amp; Fees</t>
  </si>
  <si>
    <t>0732</t>
  </si>
  <si>
    <t xml:space="preserve">Training Tuition Fees </t>
  </si>
  <si>
    <t>0733</t>
  </si>
  <si>
    <t xml:space="preserve">Debt Service/Issuance Fees </t>
  </si>
  <si>
    <t>0734</t>
  </si>
  <si>
    <t xml:space="preserve">Tax Collection Commission </t>
  </si>
  <si>
    <t>0735</t>
  </si>
  <si>
    <t xml:space="preserve">Administration/Management Fee </t>
  </si>
  <si>
    <t>0740</t>
  </si>
  <si>
    <t xml:space="preserve">Judgements/Settlements </t>
  </si>
  <si>
    <t>0751</t>
  </si>
  <si>
    <t>Temporary Employment</t>
  </si>
  <si>
    <t>0752</t>
  </si>
  <si>
    <t>Substitute Employment - Non-Instructional</t>
  </si>
  <si>
    <t>0753</t>
  </si>
  <si>
    <t>Substitute Teachers</t>
  </si>
  <si>
    <t>0754</t>
  </si>
  <si>
    <t>High School Student Employment</t>
  </si>
  <si>
    <t>0755</t>
  </si>
  <si>
    <t>College Student Employment</t>
  </si>
  <si>
    <t>0760</t>
  </si>
  <si>
    <t>Refund Bond Escrow Agent</t>
  </si>
  <si>
    <t>0770</t>
  </si>
  <si>
    <t>Claims Expense</t>
  </si>
  <si>
    <t>0780</t>
  </si>
  <si>
    <t>Depreciation Expense</t>
  </si>
  <si>
    <t>0791</t>
  </si>
  <si>
    <t>0792</t>
  </si>
  <si>
    <t>Cash Collection Shortage</t>
  </si>
  <si>
    <t>0793</t>
  </si>
  <si>
    <t>Other Miscellaneous Expenses</t>
  </si>
  <si>
    <t>0796</t>
  </si>
  <si>
    <t>Print Shop Charges</t>
  </si>
  <si>
    <t>0910</t>
  </si>
  <si>
    <t>Transfers to General Fund</t>
  </si>
  <si>
    <t>0920</t>
  </si>
  <si>
    <t>Transfers to Debt Service Funds</t>
  </si>
  <si>
    <t>0930</t>
  </si>
  <si>
    <t>Transfers to Capital Projects Funds</t>
  </si>
  <si>
    <t>0940</t>
  </si>
  <si>
    <t>Transfers to Special Revenue Funds</t>
  </si>
  <si>
    <t>0950</t>
  </si>
  <si>
    <t>Interfund Transfers</t>
  </si>
  <si>
    <t>0970</t>
  </si>
  <si>
    <t>Transfers to Internal Service Funds</t>
  </si>
  <si>
    <t>0980</t>
  </si>
  <si>
    <t>Transfers to Trust/Agency Funds</t>
  </si>
  <si>
    <t>0990</t>
  </si>
  <si>
    <t>Transfers to Enterprise Funds</t>
  </si>
  <si>
    <t>9999</t>
  </si>
  <si>
    <t>Reserve for Contingencies</t>
  </si>
  <si>
    <t>0511</t>
  </si>
  <si>
    <t>0512</t>
  </si>
  <si>
    <t>0517</t>
  </si>
  <si>
    <t>0518</t>
  </si>
  <si>
    <t>0519</t>
  </si>
  <si>
    <t>0521</t>
  </si>
  <si>
    <t>0522</t>
  </si>
  <si>
    <t>0021</t>
  </si>
  <si>
    <t>Caro Elementary</t>
  </si>
  <si>
    <t>0031</t>
  </si>
  <si>
    <t xml:space="preserve">Allen Elementary                  </t>
  </si>
  <si>
    <t>0041</t>
  </si>
  <si>
    <t>0051</t>
  </si>
  <si>
    <t xml:space="preserve">Bellview Elementary               </t>
  </si>
  <si>
    <t>0061</t>
  </si>
  <si>
    <t xml:space="preserve">Bellview Middle                   </t>
  </si>
  <si>
    <t>0071</t>
  </si>
  <si>
    <t>0101</t>
  </si>
  <si>
    <t xml:space="preserve">Bratt Elementary                  </t>
  </si>
  <si>
    <t xml:space="preserve">Brentwood Elementary              </t>
  </si>
  <si>
    <t>0181</t>
  </si>
  <si>
    <t>0191</t>
  </si>
  <si>
    <t>Cook Elementary</t>
  </si>
  <si>
    <t>0211</t>
  </si>
  <si>
    <t>0221</t>
  </si>
  <si>
    <t xml:space="preserve">Ransom Middle                     </t>
  </si>
  <si>
    <t xml:space="preserve">Cordova Park Elementary           </t>
  </si>
  <si>
    <t>0251</t>
  </si>
  <si>
    <t>0271</t>
  </si>
  <si>
    <t xml:space="preserve">Ensley Elementary                 </t>
  </si>
  <si>
    <t>0281</t>
  </si>
  <si>
    <t xml:space="preserve">Escambia High                     </t>
  </si>
  <si>
    <t>0291</t>
  </si>
  <si>
    <t>Ferry Pass Middle HVAC System Renovations</t>
  </si>
  <si>
    <t>3149</t>
  </si>
  <si>
    <t>Washington High Auditorium</t>
  </si>
  <si>
    <t>3150</t>
  </si>
  <si>
    <t>Workman Middle HVAC Renovations</t>
  </si>
  <si>
    <t>3151</t>
  </si>
  <si>
    <t>McArthur Elem Media Center/Multipurpose Room</t>
  </si>
  <si>
    <t>3152</t>
  </si>
  <si>
    <t>Ward Middle AC System Replacement</t>
  </si>
  <si>
    <t>3153</t>
  </si>
  <si>
    <t>Escambia High Locker Room Renovations</t>
  </si>
  <si>
    <t>3154</t>
  </si>
  <si>
    <t>3155</t>
  </si>
  <si>
    <t>Beulah Elem Parking Lot Improvements</t>
  </si>
  <si>
    <t>3156</t>
  </si>
  <si>
    <t>Longleaf Elem HVAC Upgrades</t>
  </si>
  <si>
    <t>3157</t>
  </si>
  <si>
    <t>Pine Forest High Repaving</t>
  </si>
  <si>
    <t>3158</t>
  </si>
  <si>
    <t>W FL High Athletic Facilities</t>
  </si>
  <si>
    <t>3159</t>
  </si>
  <si>
    <t>Escambia High Athletic Facilties</t>
  </si>
  <si>
    <t>3160</t>
  </si>
  <si>
    <t>Escambia High Covered Walkways</t>
  </si>
  <si>
    <t>3161</t>
  </si>
  <si>
    <t>Myrtle Grove Bathroom/Kindergarten Renov</t>
  </si>
  <si>
    <t>3162</t>
  </si>
  <si>
    <t>Pleasant Grove Drainage &amp; Fencing</t>
  </si>
  <si>
    <t>3163</t>
  </si>
  <si>
    <t>Sherwood Elem Walkway Canopies Replacement</t>
  </si>
  <si>
    <t>3164</t>
  </si>
  <si>
    <t>Warrington Elem Covered Bus Ramp</t>
  </si>
  <si>
    <t>3165</t>
  </si>
  <si>
    <t>Warrington Elem Add/Renovations</t>
  </si>
  <si>
    <t>3166</t>
  </si>
  <si>
    <t>Warrington Mid Cafe Expan/Renovations</t>
  </si>
  <si>
    <t>3167</t>
  </si>
  <si>
    <t>Warrington Mid Security System</t>
  </si>
  <si>
    <t>3168</t>
  </si>
  <si>
    <t>Dixon Educational Center ADA Renovations</t>
  </si>
  <si>
    <t>3169</t>
  </si>
  <si>
    <t>Montclair Elem Fencing/Covered Walks</t>
  </si>
  <si>
    <t>3170</t>
  </si>
  <si>
    <t>Oakcrest Elem Wings Renovations</t>
  </si>
  <si>
    <t>3171</t>
  </si>
  <si>
    <t>Pensacola High Athletic Facilities</t>
  </si>
  <si>
    <t>3172</t>
  </si>
  <si>
    <t>Woodham High Athletic Facilities</t>
  </si>
  <si>
    <t>3173</t>
  </si>
  <si>
    <t>Ferry Pass Elem Bus Loading/Cvrd Pick-up</t>
  </si>
  <si>
    <t>3174</t>
  </si>
  <si>
    <t>Ferry Pass Mid Student Drop-off/Pick-up</t>
  </si>
  <si>
    <t>3175</t>
  </si>
  <si>
    <t>Holm Elem Covered Walkways/Fencing</t>
  </si>
  <si>
    <t>3176</t>
  </si>
  <si>
    <t>Holm Elem General Renov/Clinic Expansion</t>
  </si>
  <si>
    <t>3177</t>
  </si>
  <si>
    <t>Scenic Heights General Renovations &amp; Doors</t>
  </si>
  <si>
    <t>3178</t>
  </si>
  <si>
    <t>Suter Elem Walking Track/Fitness Stations</t>
  </si>
  <si>
    <t>3179</t>
  </si>
  <si>
    <t>Washington High Athletic Facilities</t>
  </si>
  <si>
    <t>3180</t>
  </si>
  <si>
    <t>Workman Mid Drain/Sitework Improvments</t>
  </si>
  <si>
    <t>3181</t>
  </si>
  <si>
    <t>Bratt Elem Fencing</t>
  </si>
  <si>
    <t>3182</t>
  </si>
  <si>
    <t>Carver Century K-8 Cafeteria Addition</t>
  </si>
  <si>
    <t>3183</t>
  </si>
  <si>
    <t>Tate High Parking Lot Resurfacing</t>
  </si>
  <si>
    <t>3184</t>
  </si>
  <si>
    <t>Ernest Ward Mid Sitework</t>
  </si>
  <si>
    <t>3185</t>
  </si>
  <si>
    <t>Escambia Westgate Parking Areas</t>
  </si>
  <si>
    <t>3186</t>
  </si>
  <si>
    <t>Cordova Park Elem Parking &amp; Doors</t>
  </si>
  <si>
    <t>3187</t>
  </si>
  <si>
    <t>Cordova Park Elem Gym/Play Area</t>
  </si>
  <si>
    <t>3188</t>
  </si>
  <si>
    <t>Bellview Elem Window AC Units Replacement</t>
  </si>
  <si>
    <t>3189</t>
  </si>
  <si>
    <t>Bellview Elem Media Center Addition/Art Renov</t>
  </si>
  <si>
    <t>3190</t>
  </si>
  <si>
    <t>Longleaf Elem New Media Center</t>
  </si>
  <si>
    <t>3191</t>
  </si>
  <si>
    <t>Escambia High Additions &amp; Renovations</t>
  </si>
  <si>
    <t>3192</t>
  </si>
  <si>
    <t>Myrtle Grove Elem General Renovations</t>
  </si>
  <si>
    <t>3193</t>
  </si>
  <si>
    <t>Navy Point Remodeling of Dining to Media</t>
  </si>
  <si>
    <t>3194</t>
  </si>
  <si>
    <t>Warrington Elem General Renovations</t>
  </si>
  <si>
    <t>3195</t>
  </si>
  <si>
    <t>W Pensacola Elem Window AC Units Replacement</t>
  </si>
  <si>
    <t>3196</t>
  </si>
  <si>
    <t>Brownsville Middle PE Renovations &amp; Sitework</t>
  </si>
  <si>
    <t>3197</t>
  </si>
  <si>
    <t>Ensley Elem General Renovations</t>
  </si>
  <si>
    <t>3198</t>
  </si>
  <si>
    <t>Hallmark Elem Window AC Units Replacement</t>
  </si>
  <si>
    <t>3199</t>
  </si>
  <si>
    <t>Pensacola High Auditorium Renovations</t>
  </si>
  <si>
    <t>3200</t>
  </si>
  <si>
    <t>Longleaf Elem Primary/ESE Class Add</t>
  </si>
  <si>
    <t>3024</t>
  </si>
  <si>
    <t>Escambia Westgate ESE Classroom</t>
  </si>
  <si>
    <t>3025</t>
  </si>
  <si>
    <t>Beulah Elementary Classroom Add</t>
  </si>
  <si>
    <t>3026</t>
  </si>
  <si>
    <t>Technical High School</t>
  </si>
  <si>
    <t>3027</t>
  </si>
  <si>
    <t>W Pensacola Elem Eight Class Add</t>
  </si>
  <si>
    <t>3028</t>
  </si>
  <si>
    <t>Ferry Pass Elem Class Add/Media Ctr Renov</t>
  </si>
  <si>
    <t>3029</t>
  </si>
  <si>
    <t>Longleaf Elem Interior Walls</t>
  </si>
  <si>
    <t>3030</t>
  </si>
  <si>
    <t>McArthur Elem Interior Walls</t>
  </si>
  <si>
    <t>3031</t>
  </si>
  <si>
    <t>Convert Old N B Cook to Redirections</t>
  </si>
  <si>
    <t>3032</t>
  </si>
  <si>
    <t>Pine Forest Culinary Arts Lab</t>
  </si>
  <si>
    <t>3033</t>
  </si>
  <si>
    <t>Byrneville Elem Windows &amp; Hvac Replace</t>
  </si>
  <si>
    <t>3034</t>
  </si>
  <si>
    <t>3035</t>
  </si>
  <si>
    <t>Escambia Media Center/Cafeteria Expansion</t>
  </si>
  <si>
    <t>3036</t>
  </si>
  <si>
    <t>N.B. Cook Land</t>
  </si>
  <si>
    <t>3037</t>
  </si>
  <si>
    <t>Woodham High Renovations/10 Classrooms Add</t>
  </si>
  <si>
    <t>3038</t>
  </si>
  <si>
    <t>Myrtle Grove Building #1/Annex Renovation</t>
  </si>
  <si>
    <t>3039</t>
  </si>
  <si>
    <t>Jim Allen Elem Eight Class Add</t>
  </si>
  <si>
    <t>3040</t>
  </si>
  <si>
    <t>Brentwood Elem Repair/Painting/Sitework</t>
  </si>
  <si>
    <t>3041</t>
  </si>
  <si>
    <t>Edgewater Elem Entrance Road</t>
  </si>
  <si>
    <t>3042</t>
  </si>
  <si>
    <t>Ensley Elem Renovations/Sitework</t>
  </si>
  <si>
    <t>3043</t>
  </si>
  <si>
    <t>Ferry Pass Middle PE/Bandroom Expansion</t>
  </si>
  <si>
    <t>3044</t>
  </si>
  <si>
    <t>Montclair Elem New Media Center</t>
  </si>
  <si>
    <t>3045</t>
  </si>
  <si>
    <t>Semmes Elem Administration Renovations</t>
  </si>
  <si>
    <t>3046</t>
  </si>
  <si>
    <t>Sherwood Elem 5 New Classrooms/Bus Drive</t>
  </si>
  <si>
    <t>3047</t>
  </si>
  <si>
    <t>Warrington Elem Phase III Renovations</t>
  </si>
  <si>
    <t>3048</t>
  </si>
  <si>
    <t>Washington High School-wide Retrofit</t>
  </si>
  <si>
    <t>3049</t>
  </si>
  <si>
    <t>Beulah Elementary Retrofit</t>
  </si>
  <si>
    <t>3050</t>
  </si>
  <si>
    <t>Warrington Middle Renovations/New Track</t>
  </si>
  <si>
    <t>3051</t>
  </si>
  <si>
    <t>Spencer Bibbs Guidance Suite Addition</t>
  </si>
  <si>
    <t>3052</t>
  </si>
  <si>
    <t>Hyatt Environ Restroom/Shower Facility</t>
  </si>
  <si>
    <t>3053</t>
  </si>
  <si>
    <t>Escambia High Band &amp; Vocal Addition</t>
  </si>
  <si>
    <t>3054</t>
  </si>
  <si>
    <t>Bellview Elem Ceilings/Lights</t>
  </si>
  <si>
    <t>3055</t>
  </si>
  <si>
    <t>Navy Point New Cafeteria/Kitchen/Stage</t>
  </si>
  <si>
    <t>3056</t>
  </si>
  <si>
    <t>Ransom Remodeling/Renovations</t>
  </si>
  <si>
    <t>3057</t>
  </si>
  <si>
    <t>Ensley Elementary Media Center</t>
  </si>
  <si>
    <t>3058</t>
  </si>
  <si>
    <t>Ernest Ward Middle General Renovations</t>
  </si>
  <si>
    <t>3059</t>
  </si>
  <si>
    <t>Cordova Park Renovations</t>
  </si>
  <si>
    <t>3060</t>
  </si>
  <si>
    <t>Brown-Barge General Renov/Addtns/Land</t>
  </si>
  <si>
    <t>3061</t>
  </si>
  <si>
    <t>Brownsville Middle General Renovations</t>
  </si>
  <si>
    <t>3062</t>
  </si>
  <si>
    <t>3063</t>
  </si>
  <si>
    <t>Allen Elem Classroom Addition</t>
  </si>
  <si>
    <t>3064</t>
  </si>
  <si>
    <t>Bellview Middle General Renovations</t>
  </si>
  <si>
    <t>3065</t>
  </si>
  <si>
    <t>3066</t>
  </si>
  <si>
    <t>Brentwood Middle General Renovations</t>
  </si>
  <si>
    <t>3067</t>
  </si>
  <si>
    <t>Brown-Barge Middle General Renovations</t>
  </si>
  <si>
    <t>3068</t>
  </si>
  <si>
    <t>3069</t>
  </si>
  <si>
    <t>Carver Middle General Renovations</t>
  </si>
  <si>
    <t>3070</t>
  </si>
  <si>
    <t>Cordova Park Elem General Renovations</t>
  </si>
  <si>
    <t>3071</t>
  </si>
  <si>
    <t>Northview High Physical Ed Facilities</t>
  </si>
  <si>
    <t>3072</t>
  </si>
  <si>
    <t>Oakcrest Elem General Renovations</t>
  </si>
  <si>
    <t>3073</t>
  </si>
  <si>
    <t xml:space="preserve">Inventory Systems                       </t>
  </si>
  <si>
    <t>4206</t>
  </si>
  <si>
    <t xml:space="preserve">Property Control                     </t>
  </si>
  <si>
    <t>4207</t>
  </si>
  <si>
    <t>Purchasing and Business Services</t>
  </si>
  <si>
    <t>4208</t>
  </si>
  <si>
    <t>4209</t>
  </si>
  <si>
    <t>Payroll</t>
  </si>
  <si>
    <t>4210</t>
  </si>
  <si>
    <t>4211</t>
  </si>
  <si>
    <t>4301</t>
  </si>
  <si>
    <t>Human Resource Services</t>
  </si>
  <si>
    <t>4302</t>
  </si>
  <si>
    <t xml:space="preserve">Risk Management                         </t>
  </si>
  <si>
    <t>4303</t>
  </si>
  <si>
    <t>4304</t>
  </si>
  <si>
    <t>Human Resource Management</t>
  </si>
  <si>
    <t>4305</t>
  </si>
  <si>
    <t>4306</t>
  </si>
  <si>
    <t>4401</t>
  </si>
  <si>
    <t>Curriculum and Instruction Services</t>
  </si>
  <si>
    <t>4402</t>
  </si>
  <si>
    <t>Curriculum and Instruction</t>
  </si>
  <si>
    <t>4405</t>
  </si>
  <si>
    <t>Title I</t>
  </si>
  <si>
    <t>4406</t>
  </si>
  <si>
    <t>4407</t>
  </si>
  <si>
    <t>4408</t>
  </si>
  <si>
    <t>Alternative Education</t>
  </si>
  <si>
    <t>4410</t>
  </si>
  <si>
    <t>4411</t>
  </si>
  <si>
    <t xml:space="preserve">Evaluation Services                     </t>
  </si>
  <si>
    <t>4412</t>
  </si>
  <si>
    <t xml:space="preserve">Exceptional Student Education           </t>
  </si>
  <si>
    <t>4413</t>
  </si>
  <si>
    <t xml:space="preserve">FDLRS                                   </t>
  </si>
  <si>
    <t>4419</t>
  </si>
  <si>
    <t xml:space="preserve">Psychological Services                  </t>
  </si>
  <si>
    <t>4422</t>
  </si>
  <si>
    <t>Guidance Services</t>
  </si>
  <si>
    <t>4423</t>
  </si>
  <si>
    <t>Student Records</t>
  </si>
  <si>
    <t>4424</t>
  </si>
  <si>
    <t xml:space="preserve">Visiting Teachers     </t>
  </si>
  <si>
    <t>4426</t>
  </si>
  <si>
    <t>4427</t>
  </si>
  <si>
    <t xml:space="preserve">J.T.P.A.                                </t>
  </si>
  <si>
    <t>4428</t>
  </si>
  <si>
    <t>Administrators on Special Assignment</t>
  </si>
  <si>
    <t>4429</t>
  </si>
  <si>
    <t>Workers' Compensation Light Duty</t>
  </si>
  <si>
    <t>5001</t>
  </si>
  <si>
    <t xml:space="preserve">All Schools &amp; District Facilities       </t>
  </si>
  <si>
    <t>5002</t>
  </si>
  <si>
    <t>5003</t>
  </si>
  <si>
    <t>5004</t>
  </si>
  <si>
    <t xml:space="preserve">Central Warehouse Facility              </t>
  </si>
  <si>
    <t>5005</t>
  </si>
  <si>
    <t>5006</t>
  </si>
  <si>
    <t xml:space="preserve">Data Processing Central Facility        </t>
  </si>
  <si>
    <t>5007</t>
  </si>
  <si>
    <t xml:space="preserve">Environmental Educational Facility      </t>
  </si>
  <si>
    <t>5008</t>
  </si>
  <si>
    <t xml:space="preserve">Hall Education Center Facility          </t>
  </si>
  <si>
    <t>5009</t>
  </si>
  <si>
    <t xml:space="preserve">McDavid Center Facility                 </t>
  </si>
  <si>
    <t>5010</t>
  </si>
  <si>
    <t xml:space="preserve">Kirksey Facility                        </t>
  </si>
  <si>
    <t>5011</t>
  </si>
  <si>
    <t>Pickens Building Facility</t>
  </si>
  <si>
    <t>5012</t>
  </si>
  <si>
    <t xml:space="preserve">Transportation Facility                 </t>
  </si>
  <si>
    <t>5013</t>
  </si>
  <si>
    <t xml:space="preserve">Walnut Hill Garage Facility             </t>
  </si>
  <si>
    <t>5014</t>
  </si>
  <si>
    <t xml:space="preserve">Myrtle Grove Central Facility           </t>
  </si>
  <si>
    <t>5015</t>
  </si>
  <si>
    <t>Old Beggs Facility</t>
  </si>
  <si>
    <t>5016</t>
  </si>
  <si>
    <t>5017</t>
  </si>
  <si>
    <t>Carver Facility</t>
  </si>
  <si>
    <t>5208</t>
  </si>
  <si>
    <t>5209</t>
  </si>
  <si>
    <t>Transfers of Expenditures to Trust Funds</t>
  </si>
  <si>
    <t>5210</t>
  </si>
  <si>
    <t>0128</t>
  </si>
  <si>
    <t>Classroom Teacher - Differentiated Pay</t>
  </si>
  <si>
    <t>Brentwood Middle (Inactive)</t>
  </si>
  <si>
    <t>Brownsville Middle (Inactive)</t>
  </si>
  <si>
    <t>PATS Center (moved to # 0671)</t>
  </si>
  <si>
    <t>Wedgewood Middle (Inactive)</t>
  </si>
  <si>
    <t>Andrews Pre-K Center (Inactive)</t>
  </si>
  <si>
    <t>Woodham High (Inactive)</t>
  </si>
  <si>
    <t>0852</t>
  </si>
  <si>
    <t>Woodham Middle</t>
  </si>
  <si>
    <t>1017</t>
  </si>
  <si>
    <t>Jubilee Christian Academy</t>
  </si>
  <si>
    <t>Panhandle Management Development Ntwk (Inactive)</t>
  </si>
  <si>
    <t>Public and Interagency Affairs</t>
  </si>
  <si>
    <t>Employee Services (Inactive)</t>
  </si>
  <si>
    <t>AC &amp; Heating Shop</t>
  </si>
  <si>
    <t>Heat and Vent Shop (Inactive)</t>
  </si>
  <si>
    <t>Energy Management</t>
  </si>
  <si>
    <t>Protection Services</t>
  </si>
  <si>
    <t>Old Property Appraiser Office</t>
  </si>
  <si>
    <t>Old USO Building</t>
  </si>
  <si>
    <t>Hall Center Annex (Formally Brown-Barge)</t>
  </si>
  <si>
    <t>Old Brownsville Middle School</t>
  </si>
  <si>
    <t>5027</t>
  </si>
  <si>
    <t>Old Wedgewood Middle School</t>
  </si>
  <si>
    <t>Fuel Inventory Adjustments</t>
  </si>
  <si>
    <t>Outsourced Custodial Services</t>
  </si>
  <si>
    <t>Microsoft Settlement</t>
  </si>
  <si>
    <t>Reserve-McKay Scholarships</t>
  </si>
  <si>
    <t>School Administrator's Development</t>
  </si>
  <si>
    <t>0724</t>
  </si>
  <si>
    <t>DJJ Supplemental Allocation</t>
  </si>
  <si>
    <t>0725</t>
  </si>
  <si>
    <t>Summer Reading - Carryover</t>
  </si>
  <si>
    <t>1128</t>
  </si>
  <si>
    <t>1130</t>
  </si>
  <si>
    <t>2139</t>
  </si>
  <si>
    <t>Restrooms</t>
  </si>
  <si>
    <t>2140</t>
  </si>
  <si>
    <t>Storage</t>
  </si>
  <si>
    <t>3232</t>
  </si>
  <si>
    <t>Caro Elem General Renovations</t>
  </si>
  <si>
    <t>3233</t>
  </si>
  <si>
    <t>Pine Forest PE Facilities Renovations</t>
  </si>
  <si>
    <t>3234</t>
  </si>
  <si>
    <t>McArthur Elem General Renovations</t>
  </si>
  <si>
    <t>3235</t>
  </si>
  <si>
    <t>Sid Nelson Pre-K General Renovations</t>
  </si>
  <si>
    <t>5520</t>
  </si>
  <si>
    <t>21st Century Community Learning Centers</t>
  </si>
  <si>
    <t>Title I, Supplemental Education Svcs</t>
  </si>
  <si>
    <t>Title I, Part A, Basic - School Choice Transportation</t>
  </si>
  <si>
    <t>5816</t>
  </si>
  <si>
    <t>Florida Learn &amp; Serve Pilot Projects</t>
  </si>
  <si>
    <t>Merit Award Program</t>
  </si>
  <si>
    <t>6741</t>
  </si>
  <si>
    <t>Task Force African American History</t>
  </si>
  <si>
    <t>6814</t>
  </si>
  <si>
    <t>Challenge Grant - Gardening by Students</t>
  </si>
  <si>
    <t>Shelter Retrofit-Molino Pk/Brentwood El/W Gate</t>
  </si>
  <si>
    <t>6818</t>
  </si>
  <si>
    <t>Florida Student Assistance Grant - Career Ed</t>
  </si>
  <si>
    <t>6827</t>
  </si>
  <si>
    <t>State Farm Youth Advisory Board</t>
  </si>
  <si>
    <t>6900</t>
  </si>
  <si>
    <t>WIRED - Accelerated Math, Science &amp; Technology</t>
  </si>
  <si>
    <t>6901</t>
  </si>
  <si>
    <t>Classroom Technology</t>
  </si>
  <si>
    <t>6902</t>
  </si>
  <si>
    <t>School Safety/Emergency Preparedness Service</t>
  </si>
  <si>
    <t>6903</t>
  </si>
  <si>
    <t>NEFEC Dropout Prevention/Credit Recovery</t>
  </si>
  <si>
    <t>7450</t>
  </si>
  <si>
    <t>Voc Rehab - Community Based Work Experience</t>
  </si>
  <si>
    <t>Health Claims</t>
  </si>
  <si>
    <t>5211</t>
  </si>
  <si>
    <t>Prescription Drug Claims</t>
  </si>
  <si>
    <t>5212</t>
  </si>
  <si>
    <t>Administrative Cost - Health</t>
  </si>
  <si>
    <t>5213</t>
  </si>
  <si>
    <t>Administrative Cost - Prescriptions</t>
  </si>
  <si>
    <t>5214</t>
  </si>
  <si>
    <t>Claims Expense Reserve</t>
  </si>
  <si>
    <t>6001</t>
  </si>
  <si>
    <t>Hazard Mitigation Grant Prgrm-Drainage</t>
  </si>
  <si>
    <t>5684</t>
  </si>
  <si>
    <t>5685</t>
  </si>
  <si>
    <t>5690</t>
  </si>
  <si>
    <t>Hazard Mitigation Grant-Blue Angels and Tate</t>
  </si>
  <si>
    <t>5770</t>
  </si>
  <si>
    <t>5771</t>
  </si>
  <si>
    <t>5772</t>
  </si>
  <si>
    <t>5773</t>
  </si>
  <si>
    <t>5774</t>
  </si>
  <si>
    <t>5775</t>
  </si>
  <si>
    <t>5776</t>
  </si>
  <si>
    <t>5800</t>
  </si>
  <si>
    <t>5801</t>
  </si>
  <si>
    <t>1022</t>
  </si>
  <si>
    <t>Deliverance Tabernacle Preparatory Academy</t>
  </si>
  <si>
    <t>Personnel Services</t>
  </si>
  <si>
    <t>Flood Disaster 2014</t>
  </si>
  <si>
    <t>0654</t>
  </si>
  <si>
    <t>Field Trips</t>
  </si>
  <si>
    <t>Industry Certifications-Performance Based</t>
  </si>
  <si>
    <t>1210</t>
  </si>
  <si>
    <t>Digital Classrooms</t>
  </si>
  <si>
    <t>Matchmaker Grant-Mentee Oasis Virtual School</t>
  </si>
  <si>
    <t>6899</t>
  </si>
  <si>
    <t>WIRED - West Florida High School</t>
  </si>
  <si>
    <t>Migrant Reading &amp; Writing Tech Camp</t>
  </si>
  <si>
    <t>Migrant Pre-K School Readiness/Transition</t>
  </si>
  <si>
    <t>7507</t>
  </si>
  <si>
    <t>Social Inclusion Project</t>
  </si>
  <si>
    <t>7543</t>
  </si>
  <si>
    <t>Summer Voluntary Pre-K Education Program</t>
  </si>
  <si>
    <t xml:space="preserve">Paving                                  </t>
  </si>
  <si>
    <t xml:space="preserve">Plans Design                            </t>
  </si>
  <si>
    <t xml:space="preserve">Portable Classrooms                     </t>
  </si>
  <si>
    <t xml:space="preserve">Pre-K Spaces/Media Center               </t>
  </si>
  <si>
    <t xml:space="preserve">Resurfacing Basketball Courts           </t>
  </si>
  <si>
    <t xml:space="preserve">Roofing                                 </t>
  </si>
  <si>
    <t xml:space="preserve">Safety Renovations                      </t>
  </si>
  <si>
    <t xml:space="preserve">Construct New School                    </t>
  </si>
  <si>
    <t xml:space="preserve">Facilities Planning                     </t>
  </si>
  <si>
    <t xml:space="preserve">Sewage Lift Station                     </t>
  </si>
  <si>
    <t xml:space="preserve">Sitework                                </t>
  </si>
  <si>
    <t>Sprinkler System</t>
  </si>
  <si>
    <t xml:space="preserve">Swimming Pool                           </t>
  </si>
  <si>
    <t xml:space="preserve">Radon Testing                           </t>
  </si>
  <si>
    <t>Track</t>
  </si>
  <si>
    <t xml:space="preserve">Vinyl Replacement                       </t>
  </si>
  <si>
    <t xml:space="preserve">Walls                                   </t>
  </si>
  <si>
    <t xml:space="preserve">Water Well                              </t>
  </si>
  <si>
    <t xml:space="preserve">Window Replacement                      </t>
  </si>
  <si>
    <t xml:space="preserve">Handicapped Facilities-Pre-School       </t>
  </si>
  <si>
    <t>Mstr Pln Lng Rnge Cap Outlay Needs Study</t>
  </si>
  <si>
    <t xml:space="preserve">Classrooms &amp; Office                     </t>
  </si>
  <si>
    <t xml:space="preserve">Air Cond-Condensers                     </t>
  </si>
  <si>
    <t xml:space="preserve">Air Cond-Heat Pumps                     </t>
  </si>
  <si>
    <t xml:space="preserve">Bus Loading Ramp                        </t>
  </si>
  <si>
    <t xml:space="preserve">Floor Refinishing                       </t>
  </si>
  <si>
    <t xml:space="preserve">Roof Drain Pit                          </t>
  </si>
  <si>
    <t xml:space="preserve">Port Class Hookups                      </t>
  </si>
  <si>
    <t xml:space="preserve">Health Clinics                          </t>
  </si>
  <si>
    <t xml:space="preserve">Environmentl &amp; Hazardous Matl Disposal  </t>
  </si>
  <si>
    <t xml:space="preserve">Lockers                                 </t>
  </si>
  <si>
    <t xml:space="preserve">Cafeteria--Expansion                    </t>
  </si>
  <si>
    <t xml:space="preserve">Office                                  </t>
  </si>
  <si>
    <t xml:space="preserve">Portable Cafeteria                      </t>
  </si>
  <si>
    <t xml:space="preserve">Science Facilities                      </t>
  </si>
  <si>
    <t xml:space="preserve">Sewage Treatment Plant                  </t>
  </si>
  <si>
    <t xml:space="preserve">Weight Room                             </t>
  </si>
  <si>
    <t xml:space="preserve">Equipment-Academic                      </t>
  </si>
  <si>
    <t xml:space="preserve">Equipment-Aquatic                       </t>
  </si>
  <si>
    <t xml:space="preserve">Equipment-Custodial                     </t>
  </si>
  <si>
    <t xml:space="preserve">Equipment-Maintenance                   </t>
  </si>
  <si>
    <t>2100</t>
  </si>
  <si>
    <t xml:space="preserve">Equipment-Warehouse                     </t>
  </si>
  <si>
    <t>2106</t>
  </si>
  <si>
    <t xml:space="preserve">Vocational-Technical Lab                </t>
  </si>
  <si>
    <t>2107</t>
  </si>
  <si>
    <t xml:space="preserve">Repipe Potable Water Supply             </t>
  </si>
  <si>
    <t>2108</t>
  </si>
  <si>
    <t xml:space="preserve">Metal Shop                              </t>
  </si>
  <si>
    <t>2109</t>
  </si>
  <si>
    <t xml:space="preserve">Maintenance Building                    </t>
  </si>
  <si>
    <t>2110</t>
  </si>
  <si>
    <t xml:space="preserve">Walk-In Freezer                         </t>
  </si>
  <si>
    <t>2111</t>
  </si>
  <si>
    <t>Modify Warehouse for Textbook Depository</t>
  </si>
  <si>
    <t>2112</t>
  </si>
  <si>
    <t>2113</t>
  </si>
  <si>
    <t xml:space="preserve">PECO Retrofit Technology Fund (FY 93)   </t>
  </si>
  <si>
    <t>2114</t>
  </si>
  <si>
    <t xml:space="preserve">Technology Education Equipment          </t>
  </si>
  <si>
    <t>2115</t>
  </si>
  <si>
    <t>Technology Education Laboratories</t>
  </si>
  <si>
    <t>2116</t>
  </si>
  <si>
    <t>Stadia--Athletic Facilities</t>
  </si>
  <si>
    <t>2117</t>
  </si>
  <si>
    <t>Doors</t>
  </si>
  <si>
    <t>2118</t>
  </si>
  <si>
    <t>Cabinets</t>
  </si>
  <si>
    <t>2119</t>
  </si>
  <si>
    <t>Locker Room Renovations</t>
  </si>
  <si>
    <t>2120</t>
  </si>
  <si>
    <t>Gym Renovations</t>
  </si>
  <si>
    <t>2121</t>
  </si>
  <si>
    <t>Expenditures Transferred to 2 Mill</t>
  </si>
  <si>
    <t>2122</t>
  </si>
  <si>
    <t>Expenditures Transferred to PECO Maint</t>
  </si>
  <si>
    <t>2123</t>
  </si>
  <si>
    <t xml:space="preserve">Cost Center Reserves                    </t>
  </si>
  <si>
    <t>6002</t>
  </si>
  <si>
    <t>Directors' Reserve Units</t>
  </si>
  <si>
    <t>6003</t>
  </si>
  <si>
    <t>Directors' Holdback Units</t>
  </si>
  <si>
    <t>6004</t>
  </si>
  <si>
    <t>Budgeting Reserve Units</t>
  </si>
  <si>
    <t>7001</t>
  </si>
  <si>
    <t>7002</t>
  </si>
  <si>
    <t>Undistributed - Maint (Cap Outlay Funds Only)</t>
  </si>
  <si>
    <t>7003</t>
  </si>
  <si>
    <t>Undistributed - Voc Educ (Cap Outlay Funds Only)</t>
  </si>
  <si>
    <t>0100</t>
  </si>
  <si>
    <t>Regular Operations--Departments</t>
  </si>
  <si>
    <t xml:space="preserve">Salaries &amp; Benefits                     </t>
  </si>
  <si>
    <t>0103</t>
  </si>
  <si>
    <t xml:space="preserve">Other Personal Services                 </t>
  </si>
  <si>
    <t>0104</t>
  </si>
  <si>
    <t>0105</t>
  </si>
  <si>
    <t xml:space="preserve">Retirement Incentive                    </t>
  </si>
  <si>
    <t>0106</t>
  </si>
  <si>
    <t xml:space="preserve">Sick Leave Pay upon Retirement          </t>
  </si>
  <si>
    <t>0107</t>
  </si>
  <si>
    <t xml:space="preserve">Terminal Annual Leave                   </t>
  </si>
  <si>
    <t>0108</t>
  </si>
  <si>
    <t xml:space="preserve">Regular Operations--Schools             </t>
  </si>
  <si>
    <t>0109</t>
  </si>
  <si>
    <t>Regular Operations--School Food Services</t>
  </si>
  <si>
    <t>0110</t>
  </si>
  <si>
    <t>Travel-Away Departments</t>
  </si>
  <si>
    <t>0200</t>
  </si>
  <si>
    <t xml:space="preserve">Buildings &amp; Grounds Maintenance         </t>
  </si>
  <si>
    <t>0201</t>
  </si>
  <si>
    <t>Clear Acct-Invntry Prnt &amp; Elec Mtr Rebld</t>
  </si>
  <si>
    <t>0203</t>
  </si>
  <si>
    <t xml:space="preserve">Computer Assisted Food Service System   </t>
  </si>
  <si>
    <t>0204</t>
  </si>
  <si>
    <t>0205</t>
  </si>
  <si>
    <t xml:space="preserve">Custodial                               </t>
  </si>
  <si>
    <t>0206</t>
  </si>
  <si>
    <t xml:space="preserve">Data Processing                         </t>
  </si>
  <si>
    <t>0207</t>
  </si>
  <si>
    <t xml:space="preserve">Escambia County Civil Service Board     </t>
  </si>
  <si>
    <t>0208</t>
  </si>
  <si>
    <t>Finance &amp; Business Services</t>
  </si>
  <si>
    <t>0209</t>
  </si>
  <si>
    <t xml:space="preserve">In-County Required Meetings             </t>
  </si>
  <si>
    <t>Preventive Maintenance Program</t>
  </si>
  <si>
    <t xml:space="preserve">Non-Recurring Costs                     </t>
  </si>
  <si>
    <t>0212</t>
  </si>
  <si>
    <t xml:space="preserve">Physical Inventory Adjustments          </t>
  </si>
  <si>
    <t>0214</t>
  </si>
  <si>
    <t>0215</t>
  </si>
  <si>
    <t xml:space="preserve">School Level Equipment                  </t>
  </si>
  <si>
    <t>0216</t>
  </si>
  <si>
    <t>0217</t>
  </si>
  <si>
    <t>0218</t>
  </si>
  <si>
    <t xml:space="preserve">Utilities &amp; Communications              </t>
  </si>
  <si>
    <t>0219</t>
  </si>
  <si>
    <t xml:space="preserve">Maintenance of Equipment - Departments  </t>
  </si>
  <si>
    <t>Installment Purchases</t>
  </si>
  <si>
    <t>Capital Leases</t>
  </si>
  <si>
    <t>0222</t>
  </si>
  <si>
    <t>Year 2000 Compliance</t>
  </si>
  <si>
    <t>0223</t>
  </si>
  <si>
    <t>E-Rate</t>
  </si>
  <si>
    <t>0224</t>
  </si>
  <si>
    <t>Energy Performance Contracting</t>
  </si>
  <si>
    <t>0225</t>
  </si>
  <si>
    <t>Grass Cutting Services</t>
  </si>
  <si>
    <t>0400</t>
  </si>
  <si>
    <t xml:space="preserve">Fund Transfers                          </t>
  </si>
  <si>
    <t xml:space="preserve">Object Reserves                         </t>
  </si>
  <si>
    <t xml:space="preserve">Object Reserve-Dropout Prevention FTE   </t>
  </si>
  <si>
    <t>0500</t>
  </si>
  <si>
    <t xml:space="preserve">Reserve-Inventory                       </t>
  </si>
  <si>
    <t>0502</t>
  </si>
  <si>
    <t>0503</t>
  </si>
  <si>
    <t xml:space="preserve">Reserve-K 12 FTE Exceptional            </t>
  </si>
  <si>
    <t>0504</t>
  </si>
  <si>
    <t xml:space="preserve">Reserve-K 12 FTE Vocational              </t>
  </si>
  <si>
    <t>0505</t>
  </si>
  <si>
    <t xml:space="preserve">Reserve-K 12 FTE Summer                 </t>
  </si>
  <si>
    <t>0506</t>
  </si>
  <si>
    <t>0507</t>
  </si>
  <si>
    <t xml:space="preserve">Reserve-Adult FTE Vocational            </t>
  </si>
  <si>
    <t>0508</t>
  </si>
  <si>
    <t xml:space="preserve">Reserve-FTE Audit Adjustments           </t>
  </si>
  <si>
    <t>0509</t>
  </si>
  <si>
    <t xml:space="preserve">Reserve-Prior Year FEFP Adjustments     </t>
  </si>
  <si>
    <t xml:space="preserve">Reserve-Major Self Insured Losses       </t>
  </si>
  <si>
    <t xml:space="preserve">Reserve-Pending Appropriations          </t>
  </si>
  <si>
    <t>Reserve-Escambia/Santa Rosa FTE Agreemnt</t>
  </si>
  <si>
    <t xml:space="preserve">Reserve-Contingency Future Yrs Debt Svc </t>
  </si>
  <si>
    <t>Reserve-Workforce Development</t>
  </si>
  <si>
    <t>0600</t>
  </si>
  <si>
    <t xml:space="preserve">Employee Recognition                    </t>
  </si>
  <si>
    <t>Employee Development</t>
  </si>
  <si>
    <t xml:space="preserve">Fingerprinting                          </t>
  </si>
  <si>
    <t>0603</t>
  </si>
  <si>
    <t xml:space="preserve">Teacher Certification                   </t>
  </si>
  <si>
    <t>0604</t>
  </si>
  <si>
    <t xml:space="preserve">School Crossing Guards                  </t>
  </si>
  <si>
    <t>0605</t>
  </si>
  <si>
    <t>0606</t>
  </si>
  <si>
    <t>Excess Insurance Coverage &amp; Fees-Work Comp</t>
  </si>
  <si>
    <t>0607</t>
  </si>
  <si>
    <t>Excess Insurance Coverage-Property &amp; Bonds</t>
  </si>
  <si>
    <t>0608</t>
  </si>
  <si>
    <t xml:space="preserve">Maj Self-Insured Losses-Property        </t>
  </si>
  <si>
    <t>0609</t>
  </si>
  <si>
    <t xml:space="preserve">Min Self-Insured Losses-Auto &amp; Gen Liab </t>
  </si>
  <si>
    <t>0610</t>
  </si>
  <si>
    <t xml:space="preserve">Min Self-Insured Losses-Property        </t>
  </si>
  <si>
    <t xml:space="preserve">Min Self-Insured Losses-Workers Comp    </t>
  </si>
  <si>
    <t xml:space="preserve">Dental Insurance                        </t>
  </si>
  <si>
    <t>0613</t>
  </si>
  <si>
    <t xml:space="preserve">Health Insurance                        </t>
  </si>
  <si>
    <t>0614</t>
  </si>
  <si>
    <t xml:space="preserve">Life Insurance                          </t>
  </si>
  <si>
    <t>0615</t>
  </si>
  <si>
    <t xml:space="preserve">Safe Schools-District Cost Portion      </t>
  </si>
  <si>
    <t>0616</t>
  </si>
  <si>
    <t>Professional Certificate Fees</t>
  </si>
  <si>
    <t>0617</t>
  </si>
  <si>
    <t>0618</t>
  </si>
  <si>
    <t>0619</t>
  </si>
  <si>
    <t>0620</t>
  </si>
  <si>
    <t>Escambia High School Fire</t>
  </si>
  <si>
    <t>0623</t>
  </si>
  <si>
    <t>Bomb Threats/Violence</t>
  </si>
  <si>
    <t>0640</t>
  </si>
  <si>
    <t>Permanent Workers' Comp Assignments</t>
  </si>
  <si>
    <t>0707</t>
  </si>
  <si>
    <t xml:space="preserve">International Baccalaureate Program     </t>
  </si>
  <si>
    <t>0708</t>
  </si>
  <si>
    <t xml:space="preserve">Instructional  Contracts            </t>
  </si>
  <si>
    <t>0709</t>
  </si>
  <si>
    <t>0712</t>
  </si>
  <si>
    <t>Pensacola Beach Elem Multi-Purpose Rm</t>
  </si>
  <si>
    <t>3074</t>
  </si>
  <si>
    <t>Pine Forest High General Renovations</t>
  </si>
  <si>
    <t>3075</t>
  </si>
  <si>
    <t>Pine Meadow Elem Interior Renovations</t>
  </si>
  <si>
    <t>3076</t>
  </si>
  <si>
    <t>Pleasant Grove Elem General Renovations</t>
  </si>
  <si>
    <t>3077</t>
  </si>
  <si>
    <t>Scenic Heights Elem General Renovations</t>
  </si>
  <si>
    <t>Elementary Special Supply Allocation</t>
  </si>
  <si>
    <t>0716</t>
  </si>
  <si>
    <t>0717</t>
  </si>
  <si>
    <t>0718</t>
  </si>
  <si>
    <t>0800</t>
  </si>
  <si>
    <t>Exceptional Student Education</t>
  </si>
  <si>
    <t>0801</t>
  </si>
  <si>
    <t>0802</t>
  </si>
  <si>
    <t>0900</t>
  </si>
  <si>
    <t xml:space="preserve">Vocational Education                    </t>
  </si>
  <si>
    <t>0902</t>
  </si>
  <si>
    <t xml:space="preserve">Consumable Supply Fee-Regular           </t>
  </si>
  <si>
    <t>0903</t>
  </si>
  <si>
    <t xml:space="preserve">Consumable Supply Fee-Law Enforce Trng  </t>
  </si>
  <si>
    <t>0904</t>
  </si>
  <si>
    <t xml:space="preserve">Vocational Production Shop Flow-Thru    </t>
  </si>
  <si>
    <t>0905</t>
  </si>
  <si>
    <t>Computer Repair Pilot</t>
  </si>
  <si>
    <t>0906</t>
  </si>
  <si>
    <t>George Stone--Home for the Handicapped</t>
  </si>
  <si>
    <t>1000</t>
  </si>
  <si>
    <t>Adults with Disabilities</t>
  </si>
  <si>
    <t>1100</t>
  </si>
  <si>
    <t xml:space="preserve">Academic Competition                    </t>
  </si>
  <si>
    <t>1101</t>
  </si>
  <si>
    <t>1102</t>
  </si>
  <si>
    <t xml:space="preserve">Advanced Placement Add-On Allocation    </t>
  </si>
  <si>
    <t>1104</t>
  </si>
  <si>
    <t xml:space="preserve">Computer Assisted Instruction           </t>
  </si>
  <si>
    <t>1105</t>
  </si>
  <si>
    <t>1107</t>
  </si>
  <si>
    <t>Alternative Education Program</t>
  </si>
  <si>
    <t>1108</t>
  </si>
  <si>
    <t xml:space="preserve">Elementary &amp; Secondary Education        </t>
  </si>
  <si>
    <t>1109</t>
  </si>
  <si>
    <t>1111</t>
  </si>
  <si>
    <t xml:space="preserve">Vending Machine Flow-Through Allocation </t>
  </si>
  <si>
    <t>1112</t>
  </si>
  <si>
    <t xml:space="preserve">Aquatic Center                          </t>
  </si>
  <si>
    <t>1113</t>
  </si>
  <si>
    <t xml:space="preserve">Classroom Furniture Repairs             </t>
  </si>
  <si>
    <t>1114</t>
  </si>
  <si>
    <t xml:space="preserve">Distance Learning                       </t>
  </si>
  <si>
    <t>1115</t>
  </si>
  <si>
    <t xml:space="preserve">Model Alternative Education Program        </t>
  </si>
  <si>
    <t>1116</t>
  </si>
  <si>
    <t xml:space="preserve">Off Campus Disciplinary Alternative Ed  </t>
  </si>
  <si>
    <t>1117</t>
  </si>
  <si>
    <t>Technology Initiative--Local</t>
  </si>
  <si>
    <t>Adult Sal &amp; Ben - Beyond 180 Days</t>
  </si>
  <si>
    <t>0236</t>
  </si>
  <si>
    <t>Federal Stimulus - Indirect Cost</t>
  </si>
  <si>
    <t>Tropical Storm Fay</t>
  </si>
  <si>
    <t>0639</t>
  </si>
  <si>
    <t>Hurricane Gustav 2008</t>
  </si>
  <si>
    <t>0649</t>
  </si>
  <si>
    <t>0705</t>
  </si>
  <si>
    <t>Escambia Virtual Academy</t>
  </si>
  <si>
    <t>0706</t>
  </si>
  <si>
    <t>Contracted Virtual School Programs</t>
  </si>
  <si>
    <t>Principal's - School Improvement Allocation</t>
  </si>
  <si>
    <t>0908</t>
  </si>
  <si>
    <t>Florida Virtual School Funding</t>
  </si>
  <si>
    <t>0909</t>
  </si>
  <si>
    <t>Welding Lab Fee</t>
  </si>
  <si>
    <t>Technology Fees</t>
  </si>
  <si>
    <t>George Stone Vocational Programs</t>
  </si>
  <si>
    <t>1103</t>
  </si>
  <si>
    <t>1129</t>
  </si>
  <si>
    <t>Millage Fund Transfer for Leased Equipment</t>
  </si>
  <si>
    <t>2141</t>
  </si>
  <si>
    <t>Modular Classrooms</t>
  </si>
  <si>
    <t>2142</t>
  </si>
  <si>
    <t>New Downtown Elementary School</t>
  </si>
  <si>
    <t>2143</t>
  </si>
  <si>
    <t>Ancillary Facility</t>
  </si>
  <si>
    <t>2144</t>
  </si>
  <si>
    <t>Audiology Center</t>
  </si>
  <si>
    <t>2145</t>
  </si>
  <si>
    <t>Mechanical &amp; Life Safety Systems</t>
  </si>
  <si>
    <t>Bailey Middle General Renovations &amp; Sitework</t>
  </si>
  <si>
    <t>3236</t>
  </si>
  <si>
    <t>Bellview Elementary 12 Classrooms Addition</t>
  </si>
  <si>
    <t>3237</t>
  </si>
  <si>
    <t>Pine Meadow Elementary 8 Classrooms Addition</t>
  </si>
  <si>
    <t>3238</t>
  </si>
  <si>
    <t>Workman Middle 10 Classrooms Addition</t>
  </si>
  <si>
    <t>3239</t>
  </si>
  <si>
    <t>5207</t>
  </si>
  <si>
    <t>Summer Youth Employment-WIA</t>
  </si>
  <si>
    <t>5271</t>
  </si>
  <si>
    <t>5272</t>
  </si>
  <si>
    <t>K-12 Access Control</t>
  </si>
  <si>
    <t>5281</t>
  </si>
  <si>
    <t>Hazard Mitigation Planning Grant</t>
  </si>
  <si>
    <t>5304</t>
  </si>
  <si>
    <t>5313</t>
  </si>
  <si>
    <t>Title I School Improvement Fund (NCLB)</t>
  </si>
  <si>
    <t>5345</t>
  </si>
  <si>
    <t>Adult Education &amp; Family Literacy, Corrections</t>
  </si>
  <si>
    <t>5779</t>
  </si>
  <si>
    <t>Title II - Language Arts, Elementary</t>
  </si>
  <si>
    <t>5791</t>
  </si>
  <si>
    <t>Florida Teacher Quality Grant</t>
  </si>
  <si>
    <t>5792</t>
  </si>
  <si>
    <t>5817</t>
  </si>
  <si>
    <t>5886</t>
  </si>
  <si>
    <t>Enhanced Instruction Opp / Immigrant Children</t>
  </si>
  <si>
    <t>5887</t>
  </si>
  <si>
    <t>Enhanced Education of Recently Arrived Immigrant Children</t>
  </si>
  <si>
    <t>School Readiness</t>
  </si>
  <si>
    <t>6828</t>
  </si>
  <si>
    <t>Lowe's Charitable &amp; Educational Foundation</t>
  </si>
  <si>
    <t>6835</t>
  </si>
  <si>
    <t>Reading Leadership Team Grants/FL Scl Districts</t>
  </si>
  <si>
    <t>7367</t>
  </si>
  <si>
    <t>Warrington Middle School Flight Academy</t>
  </si>
  <si>
    <t>Donations/Commission to Schools - Coca Cola</t>
  </si>
  <si>
    <t>School Readiness-Technical Assistance</t>
  </si>
  <si>
    <t>7780</t>
  </si>
  <si>
    <t>OASIS SES Provider</t>
  </si>
  <si>
    <t>7781</t>
  </si>
  <si>
    <t>Suter SES Provider</t>
  </si>
  <si>
    <t>8010</t>
  </si>
  <si>
    <t>K-12 Stabilization Funds (Education)</t>
  </si>
  <si>
    <t>8020</t>
  </si>
  <si>
    <t>K-12 Stabilization Funds (Gov't Svc)</t>
  </si>
  <si>
    <t>8030</t>
  </si>
  <si>
    <t>Workforce Development Stabilization (Education)</t>
  </si>
  <si>
    <t>8040</t>
  </si>
  <si>
    <t>Workforce Development Stabilization (Gov't Svc)</t>
  </si>
  <si>
    <t>8050</t>
  </si>
  <si>
    <t>Learning For Life</t>
  </si>
  <si>
    <t>8100</t>
  </si>
  <si>
    <t>IDEA Stimulus</t>
  </si>
  <si>
    <t>8110</t>
  </si>
  <si>
    <t>Increased Rigor/Middle &amp; High - IDEA Stimulus</t>
  </si>
  <si>
    <t>8130</t>
  </si>
  <si>
    <t>Improve Positive Behavior - IDEA Stimulus</t>
  </si>
  <si>
    <t>8160</t>
  </si>
  <si>
    <t>IDEA Preschool Stimulus</t>
  </si>
  <si>
    <t>8200</t>
  </si>
  <si>
    <t>Title I Stimulus</t>
  </si>
  <si>
    <t>8210</t>
  </si>
  <si>
    <t>Increased Rigor/Middle &amp; High - Title I Stimulus</t>
  </si>
  <si>
    <t>8230</t>
  </si>
  <si>
    <t>Improve Positive Behavior - Title I Stimulus</t>
  </si>
  <si>
    <t>8240</t>
  </si>
  <si>
    <t>Discretionary Lottery Funds-Sch Impr Activity</t>
  </si>
  <si>
    <t>6097</t>
  </si>
  <si>
    <t xml:space="preserve">District Discretionary Lottery Funds    </t>
  </si>
  <si>
    <t>6160</t>
  </si>
  <si>
    <t>Title I School Improvement Initiative-Targeted</t>
  </si>
  <si>
    <t>8250</t>
  </si>
  <si>
    <t>5317</t>
  </si>
  <si>
    <t>Reserve-Position Reclassifications/Education Jobs Fund</t>
  </si>
  <si>
    <t>ERP Project</t>
  </si>
  <si>
    <t>0650</t>
  </si>
  <si>
    <t>Hurricane Ivan Alternate FEMA-USO</t>
  </si>
  <si>
    <t>Focus Software</t>
  </si>
  <si>
    <t>Adults with Disabilities - Prior Year Unrestricted</t>
  </si>
  <si>
    <t>Comprehensive Student Drug Prevention Program</t>
  </si>
  <si>
    <t>1131</t>
  </si>
  <si>
    <t>Automated External Defibrillator Program</t>
  </si>
  <si>
    <t>1132</t>
  </si>
  <si>
    <t>Student Academic Travel</t>
  </si>
  <si>
    <t>2146</t>
  </si>
  <si>
    <t>Scoreboards</t>
  </si>
  <si>
    <t>McArthur Elementary 6 Classrooms Addition</t>
  </si>
  <si>
    <t>3240</t>
  </si>
  <si>
    <t>Holm Elementary General Renovations</t>
  </si>
  <si>
    <t>3241</t>
  </si>
  <si>
    <t>Ferry Pass Middle Sitework</t>
  </si>
  <si>
    <t>3242</t>
  </si>
  <si>
    <t>Workman Middle Renovations/Remodeling</t>
  </si>
  <si>
    <t>3243</t>
  </si>
  <si>
    <t>Scenic Heights Elementary General Renovations</t>
  </si>
  <si>
    <t>3244</t>
  </si>
  <si>
    <t>Suter Elementary New Construction/Classrooms</t>
  </si>
  <si>
    <t>3245</t>
  </si>
  <si>
    <t>Washington High Sitework</t>
  </si>
  <si>
    <t>3246</t>
  </si>
  <si>
    <t>Suter Elementary General Renovations</t>
  </si>
  <si>
    <t>3247</t>
  </si>
  <si>
    <t>Ferry Pass Elem New Construction/Renovations</t>
  </si>
  <si>
    <t>3248</t>
  </si>
  <si>
    <t>Pine Forest New Constr/Naval Reserve Training Corp</t>
  </si>
  <si>
    <t>3249</t>
  </si>
  <si>
    <t>Pine Forest Sitework/Fencing/Gates</t>
  </si>
  <si>
    <t>3250</t>
  </si>
  <si>
    <t>Bellview Elementary General Renovations</t>
  </si>
  <si>
    <t>3251</t>
  </si>
  <si>
    <t>Beulah Elementary Sitework</t>
  </si>
  <si>
    <t>3252</t>
  </si>
  <si>
    <t>Beulah Elementary PE Storage Building</t>
  </si>
  <si>
    <t>3253</t>
  </si>
  <si>
    <t>West Florida High Sitework</t>
  </si>
  <si>
    <t>3254</t>
  </si>
  <si>
    <t>Bailey Middle Sitework</t>
  </si>
  <si>
    <t>3255</t>
  </si>
  <si>
    <t>George Stone Culinary Arts/Walk in Freezer</t>
  </si>
  <si>
    <t>3256</t>
  </si>
  <si>
    <t>Hellen Caro Elem General Renovations &amp; Sitework</t>
  </si>
  <si>
    <t>3257</t>
  </si>
  <si>
    <t>Blue Angels Elem Sitework</t>
  </si>
  <si>
    <t>3258</t>
  </si>
  <si>
    <t>Blue Angels Elem New Const/Modular Classrooms</t>
  </si>
  <si>
    <t>3259</t>
  </si>
  <si>
    <t>Longleaf Elementary Sitework</t>
  </si>
  <si>
    <t>3260</t>
  </si>
  <si>
    <t>Escambia High New Construction &amp; General Renov</t>
  </si>
  <si>
    <t>3261</t>
  </si>
  <si>
    <t>Myrtle Grove Elem Sitework</t>
  </si>
  <si>
    <t>3262</t>
  </si>
  <si>
    <t>West Pensacola Elem General Renov &amp; Sitework</t>
  </si>
  <si>
    <t>3263</t>
  </si>
  <si>
    <t>ESEAL General Renovations and Sitework</t>
  </si>
  <si>
    <t>3264</t>
  </si>
  <si>
    <t>Sherwood Elementary Sitework</t>
  </si>
  <si>
    <t>3265</t>
  </si>
  <si>
    <t>Pleasant Grove General Renov/New Const/Sitework</t>
  </si>
  <si>
    <t>3266</t>
  </si>
  <si>
    <t>Warrington Middle New Construction</t>
  </si>
  <si>
    <t>3267</t>
  </si>
  <si>
    <t>Navy Point Elementary New Construction &amp; Sitework</t>
  </si>
  <si>
    <t>3268</t>
  </si>
  <si>
    <t>Judy Andrews New Construction</t>
  </si>
  <si>
    <t>3269</t>
  </si>
  <si>
    <t>Warrington Elementary Sitework</t>
  </si>
  <si>
    <t>3270</t>
  </si>
  <si>
    <t>Lincoln Park Elementary General Renovations</t>
  </si>
  <si>
    <t>3271</t>
  </si>
  <si>
    <t>Semmes Elementary General Renovations</t>
  </si>
  <si>
    <t>3272</t>
  </si>
  <si>
    <t>Brown Barge Middle Sitework</t>
  </si>
  <si>
    <t>3273</t>
  </si>
  <si>
    <t>McMillan Center General Renov and Sitework</t>
  </si>
  <si>
    <t>3274</t>
  </si>
  <si>
    <t>Spencer Bibbs Elementary Renov/Remodeling</t>
  </si>
  <si>
    <t>3275</t>
  </si>
  <si>
    <t>Brentwood Elementary Remodeling</t>
  </si>
  <si>
    <t>3276</t>
  </si>
  <si>
    <t>Weis Elementary General Renovations</t>
  </si>
  <si>
    <t>3277</t>
  </si>
  <si>
    <t>Pine Meadow Elementary General Renovations</t>
  </si>
  <si>
    <t>3278</t>
  </si>
  <si>
    <t>Lipscomb Elementary Remodeling</t>
  </si>
  <si>
    <t>3279</t>
  </si>
  <si>
    <t>Ernest Ward New Construction</t>
  </si>
  <si>
    <t>3280</t>
  </si>
  <si>
    <t>Bratt Elementary Sitework</t>
  </si>
  <si>
    <t>3281</t>
  </si>
  <si>
    <t>Ransom Middle Sitework</t>
  </si>
  <si>
    <t>3282</t>
  </si>
  <si>
    <t>Jim Allen Elementary Sitework</t>
  </si>
  <si>
    <t>3283</t>
  </si>
  <si>
    <t>McArthur Elementary Sitework</t>
  </si>
  <si>
    <t>3284</t>
  </si>
  <si>
    <t>Northview High School Sitework</t>
  </si>
  <si>
    <t>3285</t>
  </si>
  <si>
    <t>Tate High School Sitework</t>
  </si>
  <si>
    <t>3286</t>
  </si>
  <si>
    <t>Escambia Westgate General Renovations</t>
  </si>
  <si>
    <t>3287</t>
  </si>
  <si>
    <t>Molino Park Elementary General Renovations</t>
  </si>
  <si>
    <t>3288</t>
  </si>
  <si>
    <t>4570</t>
  </si>
  <si>
    <t>DoDEA Military Grant</t>
  </si>
  <si>
    <t>5103</t>
  </si>
  <si>
    <t>Early Retiree Reinsurance Program</t>
  </si>
  <si>
    <t>5305</t>
  </si>
  <si>
    <t>Title I, Part A Basic - Parental Involvement</t>
  </si>
  <si>
    <t>5306</t>
  </si>
  <si>
    <t>5314</t>
  </si>
  <si>
    <t>School Improvement Grants-Section 1003(g)</t>
  </si>
  <si>
    <t>5316</t>
  </si>
  <si>
    <t>Title I, Basic - Private School Services</t>
  </si>
  <si>
    <t>Title I Basic - Professional Development</t>
  </si>
  <si>
    <t>5691</t>
  </si>
  <si>
    <t>Hazard Mitigation Grant - Window Replacement</t>
  </si>
  <si>
    <t>5793</t>
  </si>
  <si>
    <t>Fl Lrn Srv Lipscomb</t>
  </si>
  <si>
    <t>5851</t>
  </si>
  <si>
    <t>A A Dixon Charter School</t>
  </si>
  <si>
    <t>6829</t>
  </si>
  <si>
    <t>Discipline Alternatives to Zero Tolerance</t>
  </si>
  <si>
    <t>K-12 Stabilization funds (Gov't Svc)</t>
  </si>
  <si>
    <t>8220</t>
  </si>
  <si>
    <t>Title I - Private School Services</t>
  </si>
  <si>
    <t>8290</t>
  </si>
  <si>
    <t>School Improvement Grants-Section 1003(g) ARRA</t>
  </si>
  <si>
    <t>8320</t>
  </si>
  <si>
    <t>2010 Equipment Assistance, Food Service, ARRA</t>
  </si>
  <si>
    <t>8800</t>
  </si>
  <si>
    <t>Education Jobs Fund</t>
  </si>
  <si>
    <t>8900</t>
  </si>
  <si>
    <t>Race to the Top - Administration</t>
  </si>
  <si>
    <t>8901</t>
  </si>
  <si>
    <t>Race to the Top - Flight Academy</t>
  </si>
  <si>
    <t>8902</t>
  </si>
  <si>
    <t>Race to the Top - STEM</t>
  </si>
  <si>
    <t>8903</t>
  </si>
  <si>
    <t>Race to the Top - Lesson Study</t>
  </si>
  <si>
    <t>8904</t>
  </si>
  <si>
    <t>Race to the Top - Computer Based Testing</t>
  </si>
  <si>
    <t>8905</t>
  </si>
  <si>
    <t>Race to the Top - Local Instructional Improvement System</t>
  </si>
  <si>
    <t>8906</t>
  </si>
  <si>
    <t>Race to the Top - Great Teachers/Great Leaders</t>
  </si>
  <si>
    <t>8907</t>
  </si>
  <si>
    <t>Payroll Services - Charter Schools</t>
  </si>
  <si>
    <t>Reserve-Transportation Revenue</t>
  </si>
  <si>
    <t>0525</t>
  </si>
  <si>
    <t>Reserve-Charter School Terminal Pay</t>
  </si>
  <si>
    <t>Hurricane Ivan 2004 - Temporary</t>
  </si>
  <si>
    <t>0628</t>
  </si>
  <si>
    <t>Hurricane Ivan 2004 - Permanent</t>
  </si>
  <si>
    <t>0629</t>
  </si>
  <si>
    <t>Brownsville Middle School Fire</t>
  </si>
  <si>
    <t>Longleaf Elem Vandalism</t>
  </si>
  <si>
    <t>0719</t>
  </si>
  <si>
    <t>Constitutional Amendment for Class Size Reduction</t>
  </si>
  <si>
    <t>0721</t>
  </si>
  <si>
    <t>Supplemental Acad Instr--I Care</t>
  </si>
  <si>
    <t>0722</t>
  </si>
  <si>
    <t>Vocational Rehabilitation Contract</t>
  </si>
  <si>
    <t>Subsidy - High School Minor Sports</t>
  </si>
  <si>
    <t>Subsidy - High School Bands</t>
  </si>
  <si>
    <t>1312</t>
  </si>
  <si>
    <t>Flooring</t>
  </si>
  <si>
    <t>2135</t>
  </si>
  <si>
    <t>2136</t>
  </si>
  <si>
    <t>LCIF Transfer for Leased Computers</t>
  </si>
  <si>
    <t>Molino Park Elementary School</t>
  </si>
  <si>
    <t>3124</t>
  </si>
  <si>
    <t>Escambia Westgate Flooring Replacement</t>
  </si>
  <si>
    <t>3125</t>
  </si>
  <si>
    <t>Escambia High Sitework/Paving</t>
  </si>
  <si>
    <t>3126</t>
  </si>
  <si>
    <t>Montclair Elem General Renovations</t>
  </si>
  <si>
    <t>3127</t>
  </si>
  <si>
    <t>Washington High Technology Hardware</t>
  </si>
  <si>
    <t>3128</t>
  </si>
  <si>
    <t>Carver/Century Covered Play Area</t>
  </si>
  <si>
    <t>3129</t>
  </si>
  <si>
    <t>Lipscomb Elem Land/Access Road</t>
  </si>
  <si>
    <t>3130</t>
  </si>
  <si>
    <t>George Stone Crim Justice Ctr Addition</t>
  </si>
  <si>
    <t>3131</t>
  </si>
  <si>
    <t>Sherwood Exterior Renovations</t>
  </si>
  <si>
    <t>3132</t>
  </si>
  <si>
    <t>A K Suter Land Acquisition</t>
  </si>
  <si>
    <t>3133</t>
  </si>
  <si>
    <t>Ransom Middle Track/Tennis Courts</t>
  </si>
  <si>
    <t>3134</t>
  </si>
  <si>
    <t>District-Wide Area Network</t>
  </si>
  <si>
    <t>3135</t>
  </si>
  <si>
    <t>Roofing Program</t>
  </si>
  <si>
    <t>3136</t>
  </si>
  <si>
    <t>PFHS 400 &amp; 500 Wing Renovations</t>
  </si>
  <si>
    <t>3137</t>
  </si>
  <si>
    <t>Sherwood Elem Window AC Units Replacement</t>
  </si>
  <si>
    <t>3138</t>
  </si>
  <si>
    <t>Warrington Middle HVAC Upgrade</t>
  </si>
  <si>
    <t>3139</t>
  </si>
  <si>
    <t>Brown-Barge Middle Media Center Add/Renovs</t>
  </si>
  <si>
    <t>3140</t>
  </si>
  <si>
    <t>Brentwood Elem AC System Replacement</t>
  </si>
  <si>
    <t>3141</t>
  </si>
  <si>
    <t>Bratt Elem New Media Center</t>
  </si>
  <si>
    <t>3142</t>
  </si>
  <si>
    <t>Ransom Middle Doors</t>
  </si>
  <si>
    <t>3143</t>
  </si>
  <si>
    <t>Pleasant Grove Elem Main Bldg Renovations</t>
  </si>
  <si>
    <t>3144</t>
  </si>
  <si>
    <t>Warrington Middle HVAC System Renovations</t>
  </si>
  <si>
    <t>3145</t>
  </si>
  <si>
    <t>Spencer Bibbs Elem AC System Replacement</t>
  </si>
  <si>
    <t>3146</t>
  </si>
  <si>
    <t>Lincoln Park Elem AC System Replacement</t>
  </si>
  <si>
    <t>3147</t>
  </si>
  <si>
    <t>Cordova Park Elem Art &amp; Music Add/Renovations</t>
  </si>
  <si>
    <t>Unrestricted Reserve</t>
  </si>
  <si>
    <t>0526</t>
  </si>
  <si>
    <t>0527</t>
  </si>
  <si>
    <t>Hailstorm Damage 2005</t>
  </si>
  <si>
    <t>Flood Damage - 4/1/05</t>
  </si>
  <si>
    <t>Flood Damage - 4/6/05</t>
  </si>
  <si>
    <t>Hurricane Dennis 2005</t>
  </si>
  <si>
    <t>Hurricane Katrina 2005</t>
  </si>
  <si>
    <t>0636</t>
  </si>
  <si>
    <t>Woodham High School Fire</t>
  </si>
  <si>
    <t>0646</t>
  </si>
  <si>
    <t>Vendor Fingerprinting - Jessica Lunsford Act</t>
  </si>
  <si>
    <t>0723</t>
  </si>
  <si>
    <t>0907</t>
  </si>
  <si>
    <t>Carpentry Shop Flow-Thru</t>
  </si>
  <si>
    <t>1126</t>
  </si>
  <si>
    <t>NEED Program</t>
  </si>
  <si>
    <t>1127</t>
  </si>
  <si>
    <t>Maritime Studies</t>
  </si>
  <si>
    <t>1549</t>
  </si>
  <si>
    <t>Administrative Computers - School Based</t>
  </si>
  <si>
    <t>1550</t>
  </si>
  <si>
    <t>School Printers</t>
  </si>
  <si>
    <t>1551</t>
  </si>
  <si>
    <t>School Fileservers</t>
  </si>
  <si>
    <t>1552</t>
  </si>
  <si>
    <t>School Multimedia Projectors</t>
  </si>
  <si>
    <t>3208</t>
  </si>
  <si>
    <t>Elevators</t>
  </si>
  <si>
    <t>3209</t>
  </si>
  <si>
    <t>AC Window Units Replacement</t>
  </si>
  <si>
    <t>3210</t>
  </si>
  <si>
    <t>Navy Point Elem HVAC &amp; General Renovations</t>
  </si>
  <si>
    <t>3211</t>
  </si>
  <si>
    <t>Sherwood Elem Bathroom Renovations</t>
  </si>
  <si>
    <t>3212</t>
  </si>
  <si>
    <t>HVAC Renovations</t>
  </si>
  <si>
    <t>3213</t>
  </si>
  <si>
    <t>Tate High General Renovations</t>
  </si>
  <si>
    <t>3214</t>
  </si>
  <si>
    <t>Homebound IAQ Renovations</t>
  </si>
  <si>
    <t>3215</t>
  </si>
  <si>
    <t>Half Cent Sales Tax Overage Account</t>
  </si>
  <si>
    <t>Title I School Improvement Initiative</t>
  </si>
  <si>
    <t>Title I, Part A, Basic - Summer School &amp; Pre-K</t>
  </si>
  <si>
    <t>Title I, Part A, Basic - Technology</t>
  </si>
  <si>
    <t>Title I, Part F - Comprehensive School Reform</t>
  </si>
  <si>
    <t>5325</t>
  </si>
  <si>
    <t>Mathematics Coaches Grant</t>
  </si>
  <si>
    <t>5430</t>
  </si>
  <si>
    <t>Title V, Part A - Innovative Partnership</t>
  </si>
  <si>
    <t>5700</t>
  </si>
  <si>
    <t>5790</t>
  </si>
  <si>
    <t>Early Career/Early Placement Support Program</t>
  </si>
  <si>
    <t>Title I, Part A, Basic - Even Start</t>
  </si>
  <si>
    <t>5900</t>
  </si>
  <si>
    <t>Reading First</t>
  </si>
  <si>
    <t>6693</t>
  </si>
  <si>
    <t>Wee Read Special Donations</t>
  </si>
  <si>
    <t>6816</t>
  </si>
  <si>
    <t>Shelter Retrofit - Tate HS Hurricane Shutters</t>
  </si>
  <si>
    <t>6825</t>
  </si>
  <si>
    <t>Quality Initiatives/FRAME</t>
  </si>
  <si>
    <t>7382</t>
  </si>
  <si>
    <t>Hurricane Response Team</t>
  </si>
  <si>
    <t>7400</t>
  </si>
  <si>
    <t>Disaster Planning Model</t>
  </si>
  <si>
    <t>7506</t>
  </si>
  <si>
    <t>Summer Reading Camp Enrichment</t>
  </si>
  <si>
    <t>7542</t>
  </si>
  <si>
    <t>Voluntary Pre-K Education Program</t>
  </si>
  <si>
    <t>7545</t>
  </si>
  <si>
    <t>7546</t>
  </si>
  <si>
    <t>7555</t>
  </si>
  <si>
    <t>Florida Continuous Improvement Model</t>
  </si>
  <si>
    <t>7637</t>
  </si>
  <si>
    <t>School Safety Patrol Annual Trip</t>
  </si>
  <si>
    <t>0967</t>
  </si>
  <si>
    <t>1015</t>
  </si>
  <si>
    <t>St. Bernadette Catholic School</t>
  </si>
  <si>
    <t>1271</t>
  </si>
  <si>
    <t>Neighborhood Learning Center (Inactive)</t>
  </si>
  <si>
    <t>Print Shop (Inactive)</t>
  </si>
  <si>
    <t>Century Family Literacy Center (Old)</t>
  </si>
  <si>
    <t>5020</t>
  </si>
  <si>
    <t>Old Petree Pre-K Center Facility</t>
  </si>
  <si>
    <t>Old Molino Elementary School Facility</t>
  </si>
  <si>
    <t>Judy Andrews Pre-K Center</t>
  </si>
  <si>
    <t>5171</t>
  </si>
  <si>
    <t>Old Carver Middle School</t>
  </si>
  <si>
    <t>3148</t>
  </si>
  <si>
    <t xml:space="preserve"> Facility:</t>
  </si>
  <si>
    <t>Reading Initiatives Grant</t>
  </si>
  <si>
    <t>6792</t>
  </si>
  <si>
    <t>Didactic Training</t>
  </si>
  <si>
    <t>6793</t>
  </si>
  <si>
    <t>Extended Year Implementation</t>
  </si>
  <si>
    <t>6794</t>
  </si>
  <si>
    <t>6795</t>
  </si>
  <si>
    <t>Health is Academic</t>
  </si>
  <si>
    <t>6796</t>
  </si>
  <si>
    <t>Direct Instruction</t>
  </si>
  <si>
    <t>6797</t>
  </si>
  <si>
    <t>New Millennium High School</t>
  </si>
  <si>
    <t>6798</t>
  </si>
  <si>
    <t>Reading Enhancement</t>
  </si>
  <si>
    <t>6799</t>
  </si>
  <si>
    <t>Semmes Elem Window AC Units Replacement</t>
  </si>
  <si>
    <t>3201</t>
  </si>
  <si>
    <t>Semmes Elem Additions &amp; Renovations</t>
  </si>
  <si>
    <t>3202</t>
  </si>
  <si>
    <t>Ferry Pass Elem Renovations &amp; Sitework</t>
  </si>
  <si>
    <t>3203</t>
  </si>
  <si>
    <t>Jim Allen Elem General Renovations</t>
  </si>
  <si>
    <t>3204</t>
  </si>
  <si>
    <t>Westgate Classrooms &amp; Media Center</t>
  </si>
  <si>
    <t>3205</t>
  </si>
  <si>
    <t>Pine Meadow Elem Window AC Units Replacement</t>
  </si>
  <si>
    <t>3206</t>
  </si>
  <si>
    <t>Land Acquisition</t>
  </si>
  <si>
    <t>3207</t>
  </si>
  <si>
    <t>Woodham HVAC System Upgrade</t>
  </si>
  <si>
    <t>Supplemental Educ Opportunity Grant (SEOG)</t>
  </si>
  <si>
    <t>Carl Perkins Postsecondary</t>
  </si>
  <si>
    <t>Carl Perkins Secondary</t>
  </si>
  <si>
    <t>5025</t>
  </si>
  <si>
    <t>Middle School Technology Education Grant</t>
  </si>
  <si>
    <t>5026</t>
  </si>
  <si>
    <t>Middle School Technology Educ Grant Upgrade</t>
  </si>
  <si>
    <t>5204</t>
  </si>
  <si>
    <t>WIA - Math &amp; Science Tech Camp</t>
  </si>
  <si>
    <t>FDLRS - Assist Tech Educ Network (ATEN)</t>
  </si>
  <si>
    <t>IDEA, Part B, Entitlement</t>
  </si>
  <si>
    <t>IDEA, Part B, Pre-School Entitlement</t>
  </si>
  <si>
    <t>IDEA, Part B, Discretionary Supplement</t>
  </si>
  <si>
    <t>5242</t>
  </si>
  <si>
    <t>Hiring Practices Initiative</t>
  </si>
  <si>
    <t>Title I, Delinquent</t>
  </si>
  <si>
    <t>5301</t>
  </si>
  <si>
    <t>5302</t>
  </si>
  <si>
    <t>Title I, Part A, Basic - Salaries &amp; Benefits</t>
  </si>
  <si>
    <t>Title I, Part A, Basic</t>
  </si>
  <si>
    <t>5309</t>
  </si>
  <si>
    <t>Head Start/Title I Pre-School Program</t>
  </si>
  <si>
    <t>Title I, School Improvement</t>
  </si>
  <si>
    <t>5315</t>
  </si>
  <si>
    <t>Reading Coaches Model</t>
  </si>
  <si>
    <t>Adult Geographic</t>
  </si>
  <si>
    <t>Adult Education:  Equipment Training Manual</t>
  </si>
  <si>
    <t>Title V, Part A - Innovative Programs</t>
  </si>
  <si>
    <t>5464</t>
  </si>
  <si>
    <t>Title II - Social Studies</t>
  </si>
  <si>
    <t>Title II - Private Schools</t>
  </si>
  <si>
    <t>Title II - Fine Arts</t>
  </si>
  <si>
    <t>Title II - Reading</t>
  </si>
  <si>
    <t>Title II - Science</t>
  </si>
  <si>
    <t>Title II - Language Arts</t>
  </si>
  <si>
    <t>2028</t>
  </si>
  <si>
    <t>Escambia County Council PTA</t>
  </si>
  <si>
    <t>2029</t>
  </si>
  <si>
    <t>2030</t>
  </si>
  <si>
    <t>H.R.S. -- Boys Base</t>
  </si>
  <si>
    <t>2031</t>
  </si>
  <si>
    <t>Chipla Academy</t>
  </si>
  <si>
    <t>2032</t>
  </si>
  <si>
    <t>Redirections (Inactive)</t>
  </si>
  <si>
    <t>2033</t>
  </si>
  <si>
    <t>Moving Forward (Inactive)</t>
  </si>
  <si>
    <t>2034</t>
  </si>
  <si>
    <t>P.A.C.E. Program</t>
  </si>
  <si>
    <t>2035</t>
  </si>
  <si>
    <t>Lutheran Ministries</t>
  </si>
  <si>
    <t>2036</t>
  </si>
  <si>
    <t>2037</t>
  </si>
  <si>
    <t>Big Bayou Association (Inactive)</t>
  </si>
  <si>
    <t>2038</t>
  </si>
  <si>
    <t>Amsouth Bank</t>
  </si>
  <si>
    <t>2039</t>
  </si>
  <si>
    <t>Bank of Pensacola</t>
  </si>
  <si>
    <t>2040</t>
  </si>
  <si>
    <t>2041</t>
  </si>
  <si>
    <t>Education Credit Union</t>
  </si>
  <si>
    <t>2042</t>
  </si>
  <si>
    <t>First American Bank</t>
  </si>
  <si>
    <t>2043</t>
  </si>
  <si>
    <t>First Union Bank</t>
  </si>
  <si>
    <t>2044</t>
  </si>
  <si>
    <t>Horizon Bank</t>
  </si>
  <si>
    <t>2045</t>
  </si>
  <si>
    <t>Liberty Bank</t>
  </si>
  <si>
    <t>2046</t>
  </si>
  <si>
    <t>Monsanto Credit Union</t>
  </si>
  <si>
    <t>2047</t>
  </si>
  <si>
    <t>Pen-Air Credit Union</t>
  </si>
  <si>
    <t>2048</t>
  </si>
  <si>
    <t>Pensacola Concrete</t>
  </si>
  <si>
    <t>2049</t>
  </si>
  <si>
    <t>Northwestern, Inc.</t>
  </si>
  <si>
    <t>2050</t>
  </si>
  <si>
    <t>Opus South Corporation</t>
  </si>
  <si>
    <t>2051</t>
  </si>
  <si>
    <t>Barnes Electric</t>
  </si>
  <si>
    <t>2052</t>
  </si>
  <si>
    <t>Foster-Keller Construction</t>
  </si>
  <si>
    <t>2053</t>
  </si>
  <si>
    <t>Scapin Electric</t>
  </si>
  <si>
    <t>2054</t>
  </si>
  <si>
    <t>Dennis T. Hardy Electric</t>
  </si>
  <si>
    <t>2055</t>
  </si>
  <si>
    <t>Greenhut Construction</t>
  </si>
  <si>
    <t>2056</t>
  </si>
  <si>
    <t>Loftin Construction Co.</t>
  </si>
  <si>
    <t>2057</t>
  </si>
  <si>
    <t>Whitesell-Green Construction</t>
  </si>
  <si>
    <t>2058</t>
  </si>
  <si>
    <t>Gulf Atlantic Constructors, Inc.</t>
  </si>
  <si>
    <t>2059</t>
  </si>
  <si>
    <t>Webb Electric</t>
  </si>
  <si>
    <t>2060</t>
  </si>
  <si>
    <t>Utility Service Co.</t>
  </si>
  <si>
    <t>2061</t>
  </si>
  <si>
    <t>F &amp; M Electric</t>
  </si>
  <si>
    <t>2062</t>
  </si>
  <si>
    <t>Reynolds Construction</t>
  </si>
  <si>
    <t>2063</t>
  </si>
  <si>
    <t>Baroco Electric</t>
  </si>
  <si>
    <t>2064</t>
  </si>
  <si>
    <t>Larry Hall Construction</t>
  </si>
  <si>
    <t>2065</t>
  </si>
  <si>
    <t>2066</t>
  </si>
  <si>
    <t>Altacare of Pensacola</t>
  </si>
  <si>
    <t>2067</t>
  </si>
  <si>
    <t>Escambia County Jail</t>
  </si>
  <si>
    <t>2068</t>
  </si>
  <si>
    <t>Old Hometown</t>
  </si>
  <si>
    <t>2069</t>
  </si>
  <si>
    <t>Arc Electrical Contractors</t>
  </si>
  <si>
    <t>2070</t>
  </si>
  <si>
    <t>Folkers Window Company</t>
  </si>
  <si>
    <t>2071</t>
  </si>
  <si>
    <t>C B Masonry</t>
  </si>
  <si>
    <t>2072</t>
  </si>
  <si>
    <t>Acousti Engineering Company</t>
  </si>
  <si>
    <t>2073</t>
  </si>
  <si>
    <t>0377</t>
  </si>
  <si>
    <t>Other Communication--Long Distance</t>
  </si>
  <si>
    <t>Curley Construction of NW Florida</t>
  </si>
  <si>
    <t>2074</t>
  </si>
  <si>
    <t>Nelson Mechanical Company, Inc.</t>
  </si>
  <si>
    <t>2075</t>
  </si>
  <si>
    <t>2076</t>
  </si>
  <si>
    <t>ABC, Inc.</t>
  </si>
  <si>
    <t>2077</t>
  </si>
  <si>
    <t>Sanders Electric</t>
  </si>
  <si>
    <t>2078</t>
  </si>
  <si>
    <t>Jack Moore &amp; Company, Inc.</t>
  </si>
  <si>
    <t>2079</t>
  </si>
  <si>
    <t>McCombs Electric Company</t>
  </si>
  <si>
    <t>2080</t>
  </si>
  <si>
    <t>Ed Emmons Steel Erectors, Inc.</t>
  </si>
  <si>
    <t>2081</t>
  </si>
  <si>
    <t>Escambia Charter School</t>
  </si>
  <si>
    <t>2082</t>
  </si>
  <si>
    <t>D. Lenn Masonry</t>
  </si>
  <si>
    <t>2083</t>
  </si>
  <si>
    <t>2084</t>
  </si>
  <si>
    <t>Board of County Commissioners, Escambia Co., Fl</t>
  </si>
  <si>
    <t>2085</t>
  </si>
  <si>
    <t>National Education Association</t>
  </si>
  <si>
    <t>2086</t>
  </si>
  <si>
    <t>STARS Program</t>
  </si>
  <si>
    <t>2087</t>
  </si>
  <si>
    <t>W. R. Johnson, Inc.</t>
  </si>
  <si>
    <t>2088</t>
  </si>
  <si>
    <t>Overhead Door Company of The Fl Panhandle</t>
  </si>
  <si>
    <t>2089</t>
  </si>
  <si>
    <t>Kelson Electric Company, Inc.</t>
  </si>
  <si>
    <t>2090</t>
  </si>
  <si>
    <t>Gulfside Mechanical, Inc.</t>
  </si>
  <si>
    <t>2091</t>
  </si>
  <si>
    <t>Gene Smith Builders, Inc.</t>
  </si>
  <si>
    <t>2092</t>
  </si>
  <si>
    <t>The Candle Cabinet Co.</t>
  </si>
  <si>
    <t>2093</t>
  </si>
  <si>
    <t>Beulah Academy of Science</t>
  </si>
  <si>
    <t>2094</t>
  </si>
  <si>
    <t>Home Schooled Children/MIS Tracking</t>
  </si>
  <si>
    <t>2095</t>
  </si>
  <si>
    <t>Coastal Construction Co. of Pensacola, Inc.</t>
  </si>
  <si>
    <t>2096</t>
  </si>
  <si>
    <t>2097</t>
  </si>
  <si>
    <t>Childhood Dreams Learning Center</t>
  </si>
  <si>
    <t>2098</t>
  </si>
  <si>
    <t>MMI Mechanical Contractors</t>
  </si>
  <si>
    <t>2099</t>
  </si>
  <si>
    <t>Homeless Students Program</t>
  </si>
  <si>
    <t>2101</t>
  </si>
  <si>
    <t>2102</t>
  </si>
  <si>
    <t>Zion Hope Child Development Center</t>
  </si>
  <si>
    <t>2103</t>
  </si>
  <si>
    <t>Pensacola Electrical Apprenticeship</t>
  </si>
  <si>
    <t>2104</t>
  </si>
  <si>
    <t>2105</t>
  </si>
  <si>
    <t>S L Jones Christian Academy</t>
  </si>
  <si>
    <t>3518</t>
  </si>
  <si>
    <t>School of Opportunity Scholarships</t>
  </si>
  <si>
    <t>4001</t>
  </si>
  <si>
    <t xml:space="preserve">Superintendent                 </t>
  </si>
  <si>
    <t>4002</t>
  </si>
  <si>
    <t xml:space="preserve">School Board                            </t>
  </si>
  <si>
    <t>4003</t>
  </si>
  <si>
    <t>School Board Attorney</t>
  </si>
  <si>
    <t>4006</t>
  </si>
  <si>
    <t>4007</t>
  </si>
  <si>
    <t>Grants Management</t>
  </si>
  <si>
    <t>4008</t>
  </si>
  <si>
    <t>4010</t>
  </si>
  <si>
    <t>School Volunteers &amp; Business Partnerships</t>
  </si>
  <si>
    <t>4011</t>
  </si>
  <si>
    <t>4012</t>
  </si>
  <si>
    <t>Planning &amp; Support Services</t>
  </si>
  <si>
    <t>4013</t>
  </si>
  <si>
    <t>4014</t>
  </si>
  <si>
    <t>Affirmative Action / Recruitment / HRMD</t>
  </si>
  <si>
    <t>4101</t>
  </si>
  <si>
    <t>Operations</t>
  </si>
  <si>
    <t>4102</t>
  </si>
  <si>
    <t>4103</t>
  </si>
  <si>
    <t>Communications</t>
  </si>
  <si>
    <t>4104</t>
  </si>
  <si>
    <t xml:space="preserve">Custodial Services                      </t>
  </si>
  <si>
    <t>4105</t>
  </si>
  <si>
    <t xml:space="preserve">Maintenance                    </t>
  </si>
  <si>
    <t>4106</t>
  </si>
  <si>
    <t>4107</t>
  </si>
  <si>
    <t xml:space="preserve">District Office Food Service                    </t>
  </si>
  <si>
    <t>4108</t>
  </si>
  <si>
    <t xml:space="preserve">Transportation                  </t>
  </si>
  <si>
    <t>4109</t>
  </si>
  <si>
    <t>Facilities Planning</t>
  </si>
  <si>
    <t>4111</t>
  </si>
  <si>
    <t>4112</t>
  </si>
  <si>
    <t>Carpenter Shop</t>
  </si>
  <si>
    <t>4113</t>
  </si>
  <si>
    <t>Electrical Shop</t>
  </si>
  <si>
    <t>4114</t>
  </si>
  <si>
    <t>Electronic Shop</t>
  </si>
  <si>
    <t>4115</t>
  </si>
  <si>
    <t>Exterminator Shop</t>
  </si>
  <si>
    <t>4116</t>
  </si>
  <si>
    <t>Grounds Crew</t>
  </si>
  <si>
    <t>4117</t>
  </si>
  <si>
    <t>4118</t>
  </si>
  <si>
    <t>Locksmith Shop</t>
  </si>
  <si>
    <t>4119</t>
  </si>
  <si>
    <t>North End Shop</t>
  </si>
  <si>
    <t>4120</t>
  </si>
  <si>
    <t>Office Machine</t>
  </si>
  <si>
    <t>4121</t>
  </si>
  <si>
    <t>Paint Shop</t>
  </si>
  <si>
    <t>4122</t>
  </si>
  <si>
    <t>Plumbing Shop</t>
  </si>
  <si>
    <t>4123</t>
  </si>
  <si>
    <t>4201</t>
  </si>
  <si>
    <t>Finance and Business Services</t>
  </si>
  <si>
    <t>4202</t>
  </si>
  <si>
    <t xml:space="preserve">Auditing                                </t>
  </si>
  <si>
    <t>4203</t>
  </si>
  <si>
    <t xml:space="preserve">Budgeting                               </t>
  </si>
  <si>
    <t>4204</t>
  </si>
  <si>
    <t>Accounting Operations</t>
  </si>
  <si>
    <t>4205</t>
  </si>
  <si>
    <t>Fund</t>
  </si>
  <si>
    <t>Type</t>
  </si>
  <si>
    <t>E</t>
  </si>
  <si>
    <t>Function</t>
  </si>
  <si>
    <t>xxxx</t>
  </si>
  <si>
    <t>Object</t>
  </si>
  <si>
    <t>Facility</t>
  </si>
  <si>
    <t>Project</t>
  </si>
  <si>
    <t>Prepare FL Part I, Preparedness Kits</t>
  </si>
  <si>
    <t>5327</t>
  </si>
  <si>
    <t>Math Matters: A New Vision for Florida</t>
  </si>
  <si>
    <t>School Choice Mentee District</t>
  </si>
  <si>
    <t>Title IV, Part A - Safe &amp; Drug Free Schools</t>
  </si>
  <si>
    <t>5701</t>
  </si>
  <si>
    <t>5702</t>
  </si>
  <si>
    <t>Title I, Part A, Basic - Fam Res Act Mod Early Ed</t>
  </si>
  <si>
    <t>5703</t>
  </si>
  <si>
    <t>Title I, Part A, Basic - Family Resource Center</t>
  </si>
  <si>
    <t>5704</t>
  </si>
  <si>
    <t>Title I, Part A, - AYP Corrective Action Plan</t>
  </si>
  <si>
    <t>Title X, Part C - Homeless Children &amp; Youth</t>
  </si>
  <si>
    <t>5821</t>
  </si>
  <si>
    <t>Katrina-Rita Assistance for Homeless Youth</t>
  </si>
  <si>
    <t>5849</t>
  </si>
  <si>
    <t>Life Skills Center Charter School</t>
  </si>
  <si>
    <t>6040</t>
  </si>
  <si>
    <t>6198</t>
  </si>
  <si>
    <t>Digital School Project - Fdn for Excellence</t>
  </si>
  <si>
    <t>6817</t>
  </si>
  <si>
    <t>6821</t>
  </si>
  <si>
    <t>TABE Testing - Escambia County Jail</t>
  </si>
  <si>
    <t>6822</t>
  </si>
  <si>
    <t>6891</t>
  </si>
  <si>
    <t>Succeed FL-Tate High Game &amp; Simulation Pgmg Acad</t>
  </si>
  <si>
    <t>6892</t>
  </si>
  <si>
    <t>Succeed FL-Pine Forest High Design Svcs Academy</t>
  </si>
  <si>
    <t>6893</t>
  </si>
  <si>
    <t>Succeed FL-Washington High E-Commerce Academy</t>
  </si>
  <si>
    <t>6894</t>
  </si>
  <si>
    <t>Succeed FL-George Stone Center Patient Care</t>
  </si>
  <si>
    <t>6895</t>
  </si>
  <si>
    <t>Matchmaker Grant-Mentee Engineering Academy</t>
  </si>
  <si>
    <t>6896</t>
  </si>
  <si>
    <t>Matchmaker Grant-Mentee Info Tech Academy</t>
  </si>
  <si>
    <t>6897</t>
  </si>
  <si>
    <t>Transportation Reserve</t>
  </si>
  <si>
    <t>0528</t>
  </si>
  <si>
    <t>Reserve-Projected Loss of Beach Property Taxes</t>
  </si>
  <si>
    <t>0529</t>
  </si>
  <si>
    <t>Reserve-Hurricane Impact Aid - Katrina</t>
  </si>
  <si>
    <t>Hurricane Ivan - Alternate FEMA</t>
  </si>
  <si>
    <t>0638</t>
  </si>
  <si>
    <t>0647</t>
  </si>
  <si>
    <t>School Closing and Consolidation Costs</t>
  </si>
  <si>
    <t>0648</t>
  </si>
  <si>
    <t>1311</t>
  </si>
  <si>
    <t>Middle School Athletics</t>
  </si>
  <si>
    <t>2138</t>
  </si>
  <si>
    <t>Security Systems</t>
  </si>
  <si>
    <t>3216</t>
  </si>
  <si>
    <t>Covered PE Play Area</t>
  </si>
  <si>
    <t>3217</t>
  </si>
  <si>
    <t>3218</t>
  </si>
  <si>
    <t>Bratt Elem Renovations - Bldg 1</t>
  </si>
  <si>
    <t>3219</t>
  </si>
  <si>
    <t>Brentwood Elem Carpet Replacement</t>
  </si>
  <si>
    <t>3220</t>
  </si>
  <si>
    <t>Clubbs Addition/Sitework</t>
  </si>
  <si>
    <t>3221</t>
  </si>
  <si>
    <t>Ferry Pass Middle New Gymnasium</t>
  </si>
  <si>
    <t>3222</t>
  </si>
  <si>
    <t>Lincoln Park Elem General Renovations</t>
  </si>
  <si>
    <t>3223</t>
  </si>
  <si>
    <t>Pine Meadow Elem Land/Construction</t>
  </si>
  <si>
    <t>3224</t>
  </si>
  <si>
    <t>Pleasant Grove General Renovations</t>
  </si>
  <si>
    <t>3225</t>
  </si>
  <si>
    <t>Lipscomb Elem Parking</t>
  </si>
  <si>
    <t>3226</t>
  </si>
  <si>
    <t>3227</t>
  </si>
  <si>
    <t>Warrington Middle Additions/Renovations</t>
  </si>
  <si>
    <t>3228</t>
  </si>
  <si>
    <t>West Pensacola Elem Sitework</t>
  </si>
  <si>
    <t>3229</t>
  </si>
  <si>
    <t>Northview High PE Facilities &amp; Sitework</t>
  </si>
  <si>
    <t>3230</t>
  </si>
  <si>
    <t>Blue Angels Elem Track/Basketball Court</t>
  </si>
  <si>
    <t>3231</t>
  </si>
  <si>
    <t>West Florida High Paving/Sitework</t>
  </si>
  <si>
    <t>5102</t>
  </si>
  <si>
    <t>Retiree Medicare</t>
  </si>
  <si>
    <t>5110</t>
  </si>
  <si>
    <t>Hurricane Educ Recovery Act - Dist Non-Disabled</t>
  </si>
  <si>
    <t>5115</t>
  </si>
  <si>
    <t>Hurricane Educ Recovery Act - Private Schools</t>
  </si>
  <si>
    <t>5120</t>
  </si>
  <si>
    <t>Hurricane Educ Recovery Act - IDEA Schools</t>
  </si>
  <si>
    <t>5280</t>
  </si>
  <si>
    <t xml:space="preserve">Ferry Pass Elementary             </t>
  </si>
  <si>
    <t>0301</t>
  </si>
  <si>
    <t xml:space="preserve">Ferry Pass Middle                 </t>
  </si>
  <si>
    <t>0341</t>
  </si>
  <si>
    <t>0351</t>
  </si>
  <si>
    <t>0361</t>
  </si>
  <si>
    <t xml:space="preserve">Montclair Elementary              </t>
  </si>
  <si>
    <t xml:space="preserve">Myrtle Grove Elementary           </t>
  </si>
  <si>
    <t>0381</t>
  </si>
  <si>
    <t xml:space="preserve">Navy Point Elementary             </t>
  </si>
  <si>
    <t xml:space="preserve">Oakcrest Elementary               </t>
  </si>
  <si>
    <t>0411</t>
  </si>
  <si>
    <t xml:space="preserve">Pensacola High                    </t>
  </si>
  <si>
    <t>0441</t>
  </si>
  <si>
    <t xml:space="preserve">Pine Meadow Elementary            </t>
  </si>
  <si>
    <t>0451</t>
  </si>
  <si>
    <t xml:space="preserve">Pleasant Grove Elementary         </t>
  </si>
  <si>
    <t>0461</t>
  </si>
  <si>
    <t xml:space="preserve">Scenic Heights Elementary         </t>
  </si>
  <si>
    <t>0471</t>
  </si>
  <si>
    <t xml:space="preserve">Semmes Elementary                 </t>
  </si>
  <si>
    <t>0491</t>
  </si>
  <si>
    <t xml:space="preserve">Sherwood Elementary               </t>
  </si>
  <si>
    <t>0501</t>
  </si>
  <si>
    <t xml:space="preserve">Suter Elementary                  </t>
  </si>
  <si>
    <t xml:space="preserve">Tate High                         </t>
  </si>
  <si>
    <t>0541</t>
  </si>
  <si>
    <t xml:space="preserve">Ward Middle                  </t>
  </si>
  <si>
    <t>0551</t>
  </si>
  <si>
    <t xml:space="preserve">Warrington Elementary             </t>
  </si>
  <si>
    <t>0561</t>
  </si>
  <si>
    <t xml:space="preserve">Warrington Middle                 </t>
  </si>
  <si>
    <t>0572</t>
  </si>
  <si>
    <t xml:space="preserve">Weis Elementary                   </t>
  </si>
  <si>
    <t>0581</t>
  </si>
  <si>
    <t xml:space="preserve">West Pensacola Elementary         </t>
  </si>
  <si>
    <t>0591</t>
  </si>
  <si>
    <t>0601</t>
  </si>
  <si>
    <t xml:space="preserve">Workman Middle                    </t>
  </si>
  <si>
    <t>0602</t>
  </si>
  <si>
    <t xml:space="preserve">Holm Elementary                   </t>
  </si>
  <si>
    <t>0661</t>
  </si>
  <si>
    <t xml:space="preserve">Brown-Barge Middle                </t>
  </si>
  <si>
    <t>0711</t>
  </si>
  <si>
    <t>0741</t>
  </si>
  <si>
    <t>0771</t>
  </si>
  <si>
    <t>0851</t>
  </si>
  <si>
    <t>0861</t>
  </si>
  <si>
    <t xml:space="preserve">Stone Vocational Center                 </t>
  </si>
  <si>
    <t>0862</t>
  </si>
  <si>
    <t xml:space="preserve">Pine Forest High                  </t>
  </si>
  <si>
    <t>0863</t>
  </si>
  <si>
    <t xml:space="preserve">Longleaf Elementary               </t>
  </si>
  <si>
    <t>0866</t>
  </si>
  <si>
    <t>0912</t>
  </si>
  <si>
    <t>0916</t>
  </si>
  <si>
    <t xml:space="preserve">Escambia Juvenile Justice Center        </t>
  </si>
  <si>
    <t>0921</t>
  </si>
  <si>
    <t xml:space="preserve">McArthur Elementary               </t>
  </si>
  <si>
    <t>0922</t>
  </si>
  <si>
    <t>Escambia Westgate</t>
  </si>
  <si>
    <t>0924</t>
  </si>
  <si>
    <t xml:space="preserve">Lakeview Center                         </t>
  </si>
  <si>
    <t>0931</t>
  </si>
  <si>
    <t>0933</t>
  </si>
  <si>
    <t xml:space="preserve">Hospital &amp; Homebound Education          </t>
  </si>
  <si>
    <t>0941</t>
  </si>
  <si>
    <t xml:space="preserve">Beulah Elementary                 </t>
  </si>
  <si>
    <t>0951</t>
  </si>
  <si>
    <t xml:space="preserve">Washington High                   </t>
  </si>
  <si>
    <t>0961</t>
  </si>
  <si>
    <t>0962</t>
  </si>
  <si>
    <t xml:space="preserve">District Administered Education         </t>
  </si>
  <si>
    <t xml:space="preserve">Pre-K Assessment Center                 </t>
  </si>
  <si>
    <t>1001</t>
  </si>
  <si>
    <t xml:space="preserve">Catholic High School                     </t>
  </si>
  <si>
    <t>1002</t>
  </si>
  <si>
    <t xml:space="preserve">Episcopal Day School          </t>
  </si>
  <si>
    <t>1003</t>
  </si>
  <si>
    <t xml:space="preserve">Little Flower Catholic School           </t>
  </si>
  <si>
    <t>1004</t>
  </si>
  <si>
    <t xml:space="preserve">Sacred Heart Catholic School           </t>
  </si>
  <si>
    <t>1005</t>
  </si>
  <si>
    <t xml:space="preserve">St. Johns Catholic School                 </t>
  </si>
  <si>
    <t>1006</t>
  </si>
  <si>
    <t xml:space="preserve">Saint Paul Catholic School                </t>
  </si>
  <si>
    <t>1007</t>
  </si>
  <si>
    <t xml:space="preserve">Saint Thomas More Catholic Church       </t>
  </si>
  <si>
    <t>1008</t>
  </si>
  <si>
    <t xml:space="preserve">Saint Michael Interparochial School     </t>
  </si>
  <si>
    <t>1009</t>
  </si>
  <si>
    <t xml:space="preserve">Jehovah Lutheran Church School          </t>
  </si>
  <si>
    <t>1010</t>
  </si>
  <si>
    <t xml:space="preserve">Gibson Headstart Center                 </t>
  </si>
  <si>
    <t>1011</t>
  </si>
  <si>
    <t>Redeemer Lutheran School</t>
  </si>
  <si>
    <t>1201</t>
  </si>
  <si>
    <t xml:space="preserve">Lipscomb Elementary                       </t>
  </si>
  <si>
    <t>1221</t>
  </si>
  <si>
    <t xml:space="preserve">Bailey Middle            </t>
  </si>
  <si>
    <t>1231</t>
  </si>
  <si>
    <t>Northview High</t>
  </si>
  <si>
    <t>1241</t>
  </si>
  <si>
    <t>Blue Angels Elementary</t>
  </si>
  <si>
    <t>1251</t>
  </si>
  <si>
    <t>2001</t>
  </si>
  <si>
    <t xml:space="preserve">Okaloosa School District                </t>
  </si>
  <si>
    <t>2002</t>
  </si>
  <si>
    <t>2003</t>
  </si>
  <si>
    <t xml:space="preserve">Santa Rosa School District              </t>
  </si>
  <si>
    <t>2004</t>
  </si>
  <si>
    <t xml:space="preserve">Civil Service Board                     </t>
  </si>
  <si>
    <t>2005</t>
  </si>
  <si>
    <t xml:space="preserve">City/County Drug Abuse Council          </t>
  </si>
  <si>
    <t>2006</t>
  </si>
  <si>
    <t xml:space="preserve">Escambia Assoc. of Admin. in Education    </t>
  </si>
  <si>
    <t>2007</t>
  </si>
  <si>
    <t>2008</t>
  </si>
  <si>
    <t xml:space="preserve">Escambia Education Association          </t>
  </si>
  <si>
    <t>2009</t>
  </si>
  <si>
    <t>Junior League of Pensacola, Inc.</t>
  </si>
  <si>
    <t>2010</t>
  </si>
  <si>
    <t>Escambia County Council English Teachers</t>
  </si>
  <si>
    <t>2011</t>
  </si>
  <si>
    <t>Journalism Education Association</t>
  </si>
  <si>
    <t>2012</t>
  </si>
  <si>
    <t>City of Pensacola</t>
  </si>
  <si>
    <t>2013</t>
  </si>
  <si>
    <t xml:space="preserve">Gulf Wind Council--Camp Fire            </t>
  </si>
  <si>
    <t>2014</t>
  </si>
  <si>
    <t xml:space="preserve">Miss Teri's Kiddieland                  </t>
  </si>
  <si>
    <t>2015</t>
  </si>
  <si>
    <t xml:space="preserve">Y M C A                                 </t>
  </si>
  <si>
    <t>2016</t>
  </si>
  <si>
    <t xml:space="preserve">Stay and Play                           </t>
  </si>
  <si>
    <t>2017</t>
  </si>
  <si>
    <t>CC ID</t>
  </si>
  <si>
    <t>COST CENTER NAME</t>
  </si>
  <si>
    <t>#</t>
  </si>
  <si>
    <t>Project Long Name</t>
  </si>
  <si>
    <t>2137</t>
  </si>
  <si>
    <t>5260</t>
  </si>
  <si>
    <t>Target Hardening - Blue Angels Elementary</t>
  </si>
  <si>
    <t xml:space="preserve">McAffe School Age Child Care            </t>
  </si>
  <si>
    <t>2018</t>
  </si>
  <si>
    <t xml:space="preserve">Walnut Hill Volunteer Fire Department   </t>
  </si>
  <si>
    <t>2019</t>
  </si>
  <si>
    <t>2020</t>
  </si>
  <si>
    <t xml:space="preserve">Creative Learning Center                      </t>
  </si>
  <si>
    <t>2021</t>
  </si>
  <si>
    <t xml:space="preserve">Pensacola Family Care                       </t>
  </si>
  <si>
    <t>2022</t>
  </si>
  <si>
    <t>Hillsborough County School Board</t>
  </si>
  <si>
    <t>2023</t>
  </si>
  <si>
    <t xml:space="preserve">Duval School District                       </t>
  </si>
  <si>
    <t>2024</t>
  </si>
  <si>
    <t xml:space="preserve">C.O.P.E. - Walton County Schools                            </t>
  </si>
  <si>
    <t>2025</t>
  </si>
  <si>
    <t>West Fla. Child Care Services</t>
  </si>
  <si>
    <t>2026</t>
  </si>
  <si>
    <t>University of West Florida</t>
  </si>
  <si>
    <t>2027</t>
  </si>
  <si>
    <t>Unique School-Age Child Care</t>
  </si>
  <si>
    <t>Gymnasium Construction/Renovation</t>
  </si>
  <si>
    <t>2125</t>
  </si>
  <si>
    <t>2126</t>
  </si>
  <si>
    <t>Water System Upgrade</t>
  </si>
  <si>
    <t>2127</t>
  </si>
  <si>
    <t>Track and Tennis Court Repair and Replacement</t>
  </si>
  <si>
    <t>2128</t>
  </si>
  <si>
    <t>Bleacher Repair and Replacement</t>
  </si>
  <si>
    <t>2129</t>
  </si>
  <si>
    <t>Relocate Gas Meters</t>
  </si>
  <si>
    <t>2130</t>
  </si>
  <si>
    <t>Indoor Air Quality</t>
  </si>
  <si>
    <t>2131</t>
  </si>
  <si>
    <t>Abatement - Capital Outlay</t>
  </si>
  <si>
    <t>2132</t>
  </si>
  <si>
    <t>Blinds Replacement</t>
  </si>
  <si>
    <t>2133</t>
  </si>
  <si>
    <t>Facilities Exp Transferred to PECO/PECO Maint</t>
  </si>
  <si>
    <t>2134</t>
  </si>
  <si>
    <t>Warehouse Exp Transferred to Internal Svc Fund</t>
  </si>
  <si>
    <t>3000</t>
  </si>
  <si>
    <t>George Stone Center Hvac</t>
  </si>
  <si>
    <t>3001</t>
  </si>
  <si>
    <t>Allie Yniestra Elementary Sitework</t>
  </si>
  <si>
    <t>3002</t>
  </si>
  <si>
    <t>Blue Angels Elementary School</t>
  </si>
  <si>
    <t>3003</t>
  </si>
  <si>
    <t>Holm Elementary School Classroom Additions</t>
  </si>
  <si>
    <t>3004</t>
  </si>
  <si>
    <t>Pensacola High School Renovations/Additions</t>
  </si>
  <si>
    <t>3005</t>
  </si>
  <si>
    <t>E.S.E.A.L. Classroom Additions</t>
  </si>
  <si>
    <t>3006</t>
  </si>
  <si>
    <t>Hallmark Elementary School Media Center</t>
  </si>
  <si>
    <t>3007</t>
  </si>
  <si>
    <t>Escambia High School Classroom Additions</t>
  </si>
  <si>
    <t>3008</t>
  </si>
  <si>
    <t>Pensacola High School Classroom Additions</t>
  </si>
  <si>
    <t>3009</t>
  </si>
  <si>
    <t>Pleasant Grove Elem Schl Classroom Additions</t>
  </si>
  <si>
    <t>3010</t>
  </si>
  <si>
    <t>Tate High Renovations</t>
  </si>
  <si>
    <t>3011</t>
  </si>
  <si>
    <t>Land/Media Center</t>
  </si>
  <si>
    <t>3012</t>
  </si>
  <si>
    <t>Bellview Elem Primary Classroom Addition</t>
  </si>
  <si>
    <t>3013</t>
  </si>
  <si>
    <t>Bratt Elem Intermediate Classroom Add</t>
  </si>
  <si>
    <t>3014</t>
  </si>
  <si>
    <t>Brentwood Elem Kinder/Primary Class Add</t>
  </si>
  <si>
    <t>3015</t>
  </si>
  <si>
    <t>Brentwood Middle School Classroom Add</t>
  </si>
  <si>
    <t>3016</t>
  </si>
  <si>
    <t>Cordova Park Elementary Class Add</t>
  </si>
  <si>
    <t>3017</t>
  </si>
  <si>
    <t>Montclair Elementary Kinder Class Add</t>
  </si>
  <si>
    <t>3018</t>
  </si>
  <si>
    <t>Navy Point Elementary Primary Class Add</t>
  </si>
  <si>
    <t>3019</t>
  </si>
  <si>
    <t>Oakcrest Elementary ESE Class Add</t>
  </si>
  <si>
    <t>3020</t>
  </si>
  <si>
    <t>Pine Meadow Elem Primary/ESE Class Add</t>
  </si>
  <si>
    <t>3021</t>
  </si>
  <si>
    <t>Scenic Heights Elem Primary Class Add</t>
  </si>
  <si>
    <t>3022</t>
  </si>
  <si>
    <t>Spencer Bibbs Primary/Kinder Class Add</t>
  </si>
  <si>
    <t>3023</t>
  </si>
  <si>
    <t>3078</t>
  </si>
  <si>
    <t>Sherwood Elem General Renov/Sitework</t>
  </si>
  <si>
    <t>3079</t>
  </si>
  <si>
    <t>Suter Elem Classroom Add/Renovations</t>
  </si>
  <si>
    <t>3080</t>
  </si>
  <si>
    <t>(Principal/Department Head Signature)</t>
  </si>
  <si>
    <t>Approval Date</t>
  </si>
  <si>
    <t xml:space="preserve">F U N C T I O N   N U M B E R </t>
  </si>
  <si>
    <t>O B J E C T   N A M E</t>
  </si>
  <si>
    <t>Fund Type</t>
  </si>
  <si>
    <t>Company</t>
  </si>
  <si>
    <t>Project #</t>
  </si>
  <si>
    <t>Year</t>
  </si>
  <si>
    <t>Cost Ctr #</t>
  </si>
  <si>
    <t>OBJ
#</t>
  </si>
  <si>
    <t xml:space="preserve"> Cost Center:</t>
  </si>
  <si>
    <t xml:space="preserve"> Project:</t>
  </si>
  <si>
    <t>B U D G E T   S U M M A R Y</t>
  </si>
  <si>
    <t>Wedgewood Middle General Renovations</t>
  </si>
  <si>
    <t>3081</t>
  </si>
  <si>
    <t>Workman Middle General Renovations</t>
  </si>
  <si>
    <t>3082</t>
  </si>
  <si>
    <t>Bellview Middle HVAC Bldg 1</t>
  </si>
  <si>
    <t>3083</t>
  </si>
  <si>
    <t>Caro Elem Expand Cafeteria</t>
  </si>
  <si>
    <t>3084</t>
  </si>
  <si>
    <t>Cordova Park Elem Renov Bldg 1 Restrooms</t>
  </si>
  <si>
    <t>3085</t>
  </si>
  <si>
    <t>Ensley Elem New Media Center</t>
  </si>
  <si>
    <t>3086</t>
  </si>
  <si>
    <t>Escambia High Phase 1 Bldgs 1 &amp; 3</t>
  </si>
  <si>
    <t>3087</t>
  </si>
  <si>
    <t>Escambia High Phase 2 Bldgs 1 &amp; 3</t>
  </si>
  <si>
    <t>3088</t>
  </si>
  <si>
    <t>Ferry Pass Elem Renovations</t>
  </si>
  <si>
    <t>3089</t>
  </si>
  <si>
    <t>Lincoln Park Elem Improve Parking</t>
  </si>
  <si>
    <t>3090</t>
  </si>
  <si>
    <t>Longleaf Elem Remodeling Phase 2</t>
  </si>
  <si>
    <t>3091</t>
  </si>
  <si>
    <t>McArthur Elem Remodeling Phase 2</t>
  </si>
  <si>
    <t>3092</t>
  </si>
  <si>
    <t>Oakcrest Elem New Media Center</t>
  </si>
  <si>
    <t>3093</t>
  </si>
  <si>
    <t>PHS Locker Room/Classroom Renovations</t>
  </si>
  <si>
    <t>3094</t>
  </si>
  <si>
    <t>Pine Forest High Air Handlers</t>
  </si>
  <si>
    <t>3095</t>
  </si>
  <si>
    <t>Pine Forest High Re-Roofing</t>
  </si>
  <si>
    <t>3096</t>
  </si>
  <si>
    <t>Ransom Middle IAQ</t>
  </si>
  <si>
    <t>3097</t>
  </si>
  <si>
    <t>Ransom Middle 2 Paved Exit Lanes</t>
  </si>
  <si>
    <t>3098</t>
  </si>
  <si>
    <t>Scenic Heights Covered Bus Area</t>
  </si>
  <si>
    <t>3099</t>
  </si>
  <si>
    <t>Semmes Elem Media Center</t>
  </si>
  <si>
    <t>3100</t>
  </si>
  <si>
    <t>Westgate HVAC Admin Blgg</t>
  </si>
  <si>
    <t>3101</t>
  </si>
  <si>
    <t>Westgate Snoezelen Project</t>
  </si>
  <si>
    <t>3102</t>
  </si>
  <si>
    <t>Woodham High Restroom Renovations</t>
  </si>
  <si>
    <t>3103</t>
  </si>
  <si>
    <t>Workman Middle ESE Suite</t>
  </si>
  <si>
    <t>3104</t>
  </si>
  <si>
    <t>Workman Middle HVAC Bldg 1</t>
  </si>
  <si>
    <t>3105</t>
  </si>
  <si>
    <t>Pine Forest High Locker Room Add</t>
  </si>
  <si>
    <t>3106</t>
  </si>
  <si>
    <t>New K-8 Conversion Addition (Century/Carver)</t>
  </si>
  <si>
    <t>3107</t>
  </si>
  <si>
    <t>Ward Middle General Renovations</t>
  </si>
  <si>
    <t>4000</t>
  </si>
  <si>
    <t>Federal Impact Aid</t>
  </si>
  <si>
    <t>4400</t>
  </si>
  <si>
    <t xml:space="preserve">Reserve Officers Training Corps (ROTC)  </t>
  </si>
  <si>
    <t>4511</t>
  </si>
  <si>
    <t>College Work Study</t>
  </si>
  <si>
    <t>4521</t>
  </si>
  <si>
    <t xml:space="preserve">Pell Grant                              </t>
  </si>
  <si>
    <t>4522</t>
  </si>
  <si>
    <t>Federal Administrative Cost Allowance</t>
  </si>
  <si>
    <t>4551</t>
  </si>
  <si>
    <t>4561</t>
  </si>
  <si>
    <t>Magnet School Assistance</t>
  </si>
  <si>
    <t>4580</t>
  </si>
  <si>
    <t>4581</t>
  </si>
  <si>
    <t>4582</t>
  </si>
  <si>
    <t>Solid Waste Management Assistance Grant</t>
  </si>
  <si>
    <t xml:space="preserve">Single Parents                          </t>
  </si>
  <si>
    <t>5021</t>
  </si>
  <si>
    <t>5022</t>
  </si>
  <si>
    <t>5023</t>
  </si>
  <si>
    <t>1553</t>
  </si>
  <si>
    <t>School Instructional Equipment</t>
  </si>
  <si>
    <t>Escambia River Outward Bound (Inactive)</t>
  </si>
  <si>
    <t>5024</t>
  </si>
  <si>
    <t>5033</t>
  </si>
  <si>
    <t>School-to-Work Development Grant</t>
  </si>
  <si>
    <t>5100</t>
  </si>
  <si>
    <t>Medicaid - Administrative Claiming</t>
  </si>
  <si>
    <t>5101</t>
  </si>
  <si>
    <t>Medicaid - Direct Services</t>
  </si>
  <si>
    <t>5201</t>
  </si>
  <si>
    <t xml:space="preserve">Title I, Section 123                    </t>
  </si>
  <si>
    <t>5202</t>
  </si>
  <si>
    <t>JTPA - 123, II</t>
  </si>
  <si>
    <t>5203</t>
  </si>
  <si>
    <t>5231</t>
  </si>
  <si>
    <t>5232</t>
  </si>
  <si>
    <t>5233</t>
  </si>
  <si>
    <t>5234</t>
  </si>
  <si>
    <t>5236</t>
  </si>
  <si>
    <t>5237</t>
  </si>
  <si>
    <t>5238</t>
  </si>
  <si>
    <t>5239</t>
  </si>
  <si>
    <t>Florida Inclusion Network</t>
  </si>
  <si>
    <t>5240</t>
  </si>
  <si>
    <t>Shared Services Network</t>
  </si>
  <si>
    <t>5241</t>
  </si>
  <si>
    <t>Project Connect</t>
  </si>
  <si>
    <t>5243</t>
  </si>
  <si>
    <t>School Renovation, IDEA, &amp; Technology Grant A</t>
  </si>
  <si>
    <t>5244</t>
  </si>
  <si>
    <t>School Renovation, IDEA, &amp; Technology Grant B</t>
  </si>
  <si>
    <t>5300</t>
  </si>
  <si>
    <t>5303</t>
  </si>
  <si>
    <t>5307</t>
  </si>
  <si>
    <t>5308</t>
  </si>
  <si>
    <t>5310</t>
  </si>
  <si>
    <t>Comprehensive School Reform Demonstration</t>
  </si>
  <si>
    <t>5311</t>
  </si>
  <si>
    <t>5312</t>
  </si>
  <si>
    <t>5341</t>
  </si>
  <si>
    <t>5343</t>
  </si>
  <si>
    <t>5344</t>
  </si>
  <si>
    <t>English Literacy &amp; Civics Education</t>
  </si>
  <si>
    <t>5463</t>
  </si>
  <si>
    <t>Byrneville Elementary (Inactive)</t>
  </si>
  <si>
    <t>Carver Middle (Inactive)</t>
  </si>
  <si>
    <t>0172</t>
  </si>
  <si>
    <t>Century Elementary (Inactive)</t>
  </si>
  <si>
    <t>Petree Pre-K Center (Inactive)</t>
  </si>
  <si>
    <t>Dixon Elementary (Inactive)</t>
  </si>
  <si>
    <t xml:space="preserve">Henry McMillan Comm. Learning Center          </t>
  </si>
  <si>
    <t>Pensacola Beach Elementary (Inactive)</t>
  </si>
  <si>
    <t>1012</t>
  </si>
  <si>
    <t>East Hill Christian School</t>
  </si>
  <si>
    <t>W FL High School of Advanced Technology</t>
  </si>
  <si>
    <t>1261</t>
  </si>
  <si>
    <t>Old Hometown (Inactive)</t>
  </si>
  <si>
    <t>Byrneville Charter School</t>
  </si>
  <si>
    <t>Dixon Charter School (Inactive)</t>
  </si>
  <si>
    <t>Bellview Junction</t>
  </si>
  <si>
    <t xml:space="preserve">Special Assistant Schools/Community Services              </t>
  </si>
  <si>
    <t>Risk Management Accounting (Inactive)</t>
  </si>
  <si>
    <t>Financial Accting., Reporting &amp; Analysis (Inactive)</t>
  </si>
  <si>
    <t>4430</t>
  </si>
  <si>
    <t>Subject Area Specialists</t>
  </si>
  <si>
    <t>5018</t>
  </si>
  <si>
    <t>All Schools Medicaid Speech</t>
  </si>
  <si>
    <t>5019</t>
  </si>
  <si>
    <t>All Schools Medicaid OT/PT</t>
  </si>
  <si>
    <t>5465</t>
  </si>
  <si>
    <t>Class Size Reduction</t>
  </si>
  <si>
    <t>5536</t>
  </si>
  <si>
    <t>5681</t>
  </si>
  <si>
    <t>Hazard Mitigation Grant Prgrm-Storm Shutters</t>
  </si>
  <si>
    <t>5682</t>
  </si>
  <si>
    <t>5683</t>
  </si>
  <si>
    <t>Model Middle School - Title I Stimulus</t>
  </si>
  <si>
    <t>Hallmark Elementary (Inactive)</t>
  </si>
  <si>
    <t>Yniestra Elementary (Inactive)</t>
  </si>
  <si>
    <t>Bibbs Elementary (Inactive)</t>
  </si>
  <si>
    <t>Escambia Boys' Base</t>
  </si>
  <si>
    <t>0975</t>
  </si>
  <si>
    <t>Start Program</t>
  </si>
  <si>
    <t>1019</t>
  </si>
  <si>
    <t>Aletheia Christian Academy</t>
  </si>
  <si>
    <t>1020</t>
  </si>
  <si>
    <t>Jacqueline Harris Extension Academy</t>
  </si>
  <si>
    <t>1021</t>
  </si>
  <si>
    <t>Lighthouse Private Christian Academy</t>
  </si>
  <si>
    <t>Global Learning Academy</t>
  </si>
  <si>
    <t>Roy Hyatt Environmental Center</t>
  </si>
  <si>
    <t>Gulf Power</t>
  </si>
  <si>
    <t>Florida State University</t>
  </si>
  <si>
    <t>Tate FFA Foundation</t>
  </si>
  <si>
    <t>2124</t>
  </si>
  <si>
    <t>Newpoint Academy</t>
  </si>
  <si>
    <t>Carlton Palms Educational Center Inc</t>
  </si>
  <si>
    <t>ANOVA</t>
  </si>
  <si>
    <t>ICSA</t>
  </si>
  <si>
    <t>Florida Fit</t>
  </si>
  <si>
    <t>Core Fund</t>
  </si>
  <si>
    <t>Flexible Spending Account</t>
  </si>
  <si>
    <t>Newpoint Pensacola</t>
  </si>
  <si>
    <t>Escambia County Public Schools Foundation</t>
  </si>
  <si>
    <t>Fire Suppression Shop</t>
  </si>
  <si>
    <t>Professional Learning</t>
  </si>
  <si>
    <t>Continuous Improvement &amp; School Choice</t>
  </si>
  <si>
    <t>Student Services</t>
  </si>
  <si>
    <t>4431</t>
  </si>
  <si>
    <t>District Health Clinic</t>
  </si>
  <si>
    <t>E-SEAL Facility</t>
  </si>
  <si>
    <t>Garden Street Facility</t>
  </si>
  <si>
    <t>5119</t>
  </si>
  <si>
    <t>North End Facility</t>
  </si>
  <si>
    <t>Hallmark Facility</t>
  </si>
  <si>
    <t>5611</t>
  </si>
  <si>
    <t>Yniestra Facility</t>
  </si>
  <si>
    <t>5661</t>
  </si>
  <si>
    <t>Bibbs Facility</t>
  </si>
  <si>
    <t>6007</t>
  </si>
  <si>
    <t>Estimated Carryovers</t>
  </si>
  <si>
    <t>8001</t>
  </si>
  <si>
    <t>District Itinerants</t>
  </si>
  <si>
    <t>Accounts Receivable--Employees</t>
  </si>
  <si>
    <t>Reserve-Virtual School FTE</t>
  </si>
  <si>
    <t>0513</t>
  </si>
  <si>
    <t>Reserve-Federal Audit Questioned Costs</t>
  </si>
  <si>
    <t>Reserve-Transportation Fuel</t>
  </si>
  <si>
    <t>Reserve-Prior Year Beach Taxes</t>
  </si>
  <si>
    <t>Reserve-Contingency</t>
  </si>
  <si>
    <t>Reserve-EBTF Transfer</t>
  </si>
  <si>
    <t>Employee &amp; Vendor Credentialing</t>
  </si>
  <si>
    <t>Fraud Hotline</t>
  </si>
  <si>
    <t>0653</t>
  </si>
  <si>
    <t>Hurricane Isaac 2012</t>
  </si>
  <si>
    <t>IB-MYP - Workman M/S</t>
  </si>
  <si>
    <t>Dual Enrollment Tuition</t>
  </si>
  <si>
    <t>0726</t>
  </si>
  <si>
    <t>Reading Allocation-Low Performing Schools</t>
  </si>
  <si>
    <t>0727</t>
  </si>
  <si>
    <t>0728</t>
  </si>
  <si>
    <t>0730</t>
  </si>
  <si>
    <t>0803</t>
  </si>
  <si>
    <t>ESOL</t>
  </si>
  <si>
    <t>0911</t>
  </si>
  <si>
    <t>GED Testing Fees</t>
  </si>
  <si>
    <t>TABE Testing Fees</t>
  </si>
  <si>
    <t>0913</t>
  </si>
  <si>
    <t>CJBAT Fees</t>
  </si>
  <si>
    <t>Workforce Education</t>
  </si>
  <si>
    <t>Targeted Career/Workforce Industry Cert</t>
  </si>
  <si>
    <t>Advanced Placement Test</t>
  </si>
  <si>
    <t>1207</t>
  </si>
  <si>
    <t>Low Performing Schools</t>
  </si>
  <si>
    <t>1208</t>
  </si>
  <si>
    <t>Payroll Due From Internal Funds</t>
  </si>
  <si>
    <t>1209</t>
  </si>
  <si>
    <t>Payroll Due From Other Agencies</t>
  </si>
  <si>
    <t>Middle School Band &amp; Orchestra-District Level</t>
  </si>
  <si>
    <t>Press Box</t>
  </si>
  <si>
    <t>Portable Classroom Renovation, Relocation, Setup &amp; Utility Connections</t>
  </si>
  <si>
    <t>2147</t>
  </si>
  <si>
    <t>Greenhouse</t>
  </si>
  <si>
    <t>2148</t>
  </si>
  <si>
    <t>District Health Clinic Building Purchase</t>
  </si>
  <si>
    <t>3289</t>
  </si>
  <si>
    <t>Warrington Middle Core Facilities Addition</t>
  </si>
  <si>
    <t>3290</t>
  </si>
  <si>
    <t>BP Loss Recovery Funds</t>
  </si>
  <si>
    <t>3291</t>
  </si>
  <si>
    <t>Piano Lab</t>
  </si>
  <si>
    <t>3292</t>
  </si>
  <si>
    <t>Media Equipment - Room 160</t>
  </si>
  <si>
    <t>3293</t>
  </si>
  <si>
    <t>Security Residence</t>
  </si>
  <si>
    <t>3294</t>
  </si>
  <si>
    <t>AK Suter Rebuild</t>
  </si>
  <si>
    <t>3295</t>
  </si>
  <si>
    <t>Ernest Ward Middle Rebuild</t>
  </si>
  <si>
    <t>3296</t>
  </si>
  <si>
    <t>School Project Requests</t>
  </si>
  <si>
    <t>3297</t>
  </si>
  <si>
    <t>Hall Center Security Improvements</t>
  </si>
  <si>
    <t>3298</t>
  </si>
  <si>
    <t>Playground Equipment Relocation</t>
  </si>
  <si>
    <t>3299</t>
  </si>
  <si>
    <t>3300</t>
  </si>
  <si>
    <t>Demo of Various School Bldgs</t>
  </si>
  <si>
    <t>4571</t>
  </si>
  <si>
    <t>DODEA Military Grant - Anchors Away</t>
  </si>
  <si>
    <t>5246</t>
  </si>
  <si>
    <t>IDEA, Part B, Low Performing Schools</t>
  </si>
  <si>
    <t>5318</t>
  </si>
  <si>
    <t>School Improvement Grant 1003 (g) - Weis/Montclair</t>
  </si>
  <si>
    <t>5350</t>
  </si>
  <si>
    <t>5351</t>
  </si>
  <si>
    <t>Title I, PK - Low Performing Schools</t>
  </si>
  <si>
    <t>5852</t>
  </si>
  <si>
    <t>Newpoint Academy-Charter School Start Up Grant</t>
  </si>
  <si>
    <t>5853</t>
  </si>
  <si>
    <t>Newpoint Pensacola-Charter School Start Up Grant</t>
  </si>
  <si>
    <t>6045</t>
  </si>
  <si>
    <t>Escambia County Road Prison</t>
  </si>
  <si>
    <t>6904</t>
  </si>
  <si>
    <t>BIOSCOPES</t>
  </si>
  <si>
    <t>6905</t>
  </si>
  <si>
    <t>Positive Behavior Support</t>
  </si>
  <si>
    <t>8311</t>
  </si>
  <si>
    <t>Sunsmart E-Shelter Program</t>
  </si>
  <si>
    <t>8908</t>
  </si>
  <si>
    <t>Race to the Top - Common Core State Standards</t>
  </si>
  <si>
    <t>8909</t>
  </si>
  <si>
    <t>Race to the Top - Evaluation Sys Monitoring</t>
  </si>
  <si>
    <t>5805</t>
  </si>
  <si>
    <t xml:space="preserve">Collaborative Initiative Training       </t>
  </si>
  <si>
    <t>5811</t>
  </si>
  <si>
    <t>Florida Learn &amp; Serve</t>
  </si>
  <si>
    <t>5812</t>
  </si>
  <si>
    <t>Tool Kit for Tutors</t>
  </si>
  <si>
    <t>5813</t>
  </si>
  <si>
    <t>Florida Learn &amp; Serve for West Pensacola</t>
  </si>
  <si>
    <t>5814</t>
  </si>
  <si>
    <t>Florida Learn &amp; Serve for Bratt</t>
  </si>
  <si>
    <t>5820</t>
  </si>
  <si>
    <t>5825</t>
  </si>
  <si>
    <t>Family Transition Program - Learnfare</t>
  </si>
  <si>
    <t>5830</t>
  </si>
  <si>
    <t>Florida Goals 2000 Local Education Reform</t>
  </si>
  <si>
    <t>5831</t>
  </si>
  <si>
    <t>Parental Awareness of Sunshine State Standards</t>
  </si>
  <si>
    <t>5832</t>
  </si>
  <si>
    <t>5845</t>
  </si>
  <si>
    <t>Curr Frameworks: Area Ctr for Educ Enhance</t>
  </si>
  <si>
    <t>5855</t>
  </si>
  <si>
    <t>Public Charter Schools Program</t>
  </si>
  <si>
    <t>5856</t>
  </si>
  <si>
    <t>Beulah Public Charter Schools Program</t>
  </si>
  <si>
    <t>5857</t>
  </si>
  <si>
    <t>Public Charter Schools Federal Grant Program</t>
  </si>
  <si>
    <t>5860</t>
  </si>
  <si>
    <t>Technology Literacy Challenge Fund</t>
  </si>
  <si>
    <t>5861</t>
  </si>
  <si>
    <t>1998-1 Technology Literacy Challenge Fund RFP-1</t>
  </si>
  <si>
    <t>5862</t>
  </si>
  <si>
    <t>1998-2 Technology Literacy Challenge Fund RFP-1</t>
  </si>
  <si>
    <t>5870</t>
  </si>
  <si>
    <t>Innovative Education Pgm Strategies - Fed</t>
  </si>
  <si>
    <t>5871</t>
  </si>
  <si>
    <t>5872</t>
  </si>
  <si>
    <t>G2K LEA Reform</t>
  </si>
  <si>
    <t>5873</t>
  </si>
  <si>
    <t>5874</t>
  </si>
  <si>
    <t>Ruby Gainer Charter School</t>
  </si>
  <si>
    <t>5875</t>
  </si>
  <si>
    <t>Reading Excellence Act/Local Reading Imp</t>
  </si>
  <si>
    <t>5876</t>
  </si>
  <si>
    <t>Title 1, Accountability Grant, F Schools</t>
  </si>
  <si>
    <t>5877</t>
  </si>
  <si>
    <t>J Harris Charter School</t>
  </si>
  <si>
    <t>6000</t>
  </si>
  <si>
    <t xml:space="preserve">Inservice Training                      </t>
  </si>
  <si>
    <t xml:space="preserve">Repl &amp; Maint of Voc Ed Equip            </t>
  </si>
  <si>
    <t xml:space="preserve">School Improvement Plan                 </t>
  </si>
  <si>
    <t>6030</t>
  </si>
  <si>
    <t xml:space="preserve">DOE Administrative Expense              </t>
  </si>
  <si>
    <t>6056</t>
  </si>
  <si>
    <t>6057</t>
  </si>
  <si>
    <t>6058</t>
  </si>
  <si>
    <t>Bonuses Outstanding Teachers D/F &amp; Alt Schools</t>
  </si>
  <si>
    <t>6061</t>
  </si>
  <si>
    <t>6065</t>
  </si>
  <si>
    <t>Barrineau Park Elementary (Inactive)</t>
  </si>
  <si>
    <t>Molino Elementary (Inactive)</t>
  </si>
  <si>
    <t>1013</t>
  </si>
  <si>
    <t>East Hill Academy (Smart Schools, Inc)</t>
  </si>
  <si>
    <t>Molino Park Elementary</t>
  </si>
  <si>
    <t>Gulf Coast High School (Inactive)</t>
  </si>
  <si>
    <t>House of God Academy and Learning Center</t>
  </si>
  <si>
    <t>First United Methodist Church</t>
  </si>
  <si>
    <t>School of McKay Scholarships</t>
  </si>
  <si>
    <t>3818</t>
  </si>
  <si>
    <t>School Choice, Student Transfers &amp; Spec Projects</t>
  </si>
  <si>
    <t>4110</t>
  </si>
  <si>
    <t>Surplus Inventory</t>
  </si>
  <si>
    <t>Information Technology - McDaniel</t>
  </si>
  <si>
    <t>Information Technology - Hall Center</t>
  </si>
  <si>
    <t>4409</t>
  </si>
  <si>
    <t>District Media Services</t>
  </si>
  <si>
    <t>Vernon McDaniel Building</t>
  </si>
  <si>
    <t>Information Technology - Undistributed</t>
  </si>
  <si>
    <t>ESP In-Service Training</t>
  </si>
  <si>
    <t>0523</t>
  </si>
  <si>
    <t>Reserve-Performance Pay</t>
  </si>
  <si>
    <t>0524</t>
  </si>
  <si>
    <t>Hurricane Opal 1995</t>
  </si>
  <si>
    <t>Hurricane Georges 1998</t>
  </si>
  <si>
    <t>0624</t>
  </si>
  <si>
    <t>Tropical Storm Hanna 2002</t>
  </si>
  <si>
    <t>0625</t>
  </si>
  <si>
    <t>Tropical Storm Isidore 2002</t>
  </si>
  <si>
    <t>0626</t>
  </si>
  <si>
    <t>Major Disaster</t>
  </si>
  <si>
    <t>0627</t>
  </si>
  <si>
    <t>Construction Loss and Damages</t>
  </si>
  <si>
    <t>1125</t>
  </si>
  <si>
    <t>Bratt Elem General Renovations</t>
  </si>
  <si>
    <t>3108</t>
  </si>
  <si>
    <t>Century Elem Remodeling/Sitework</t>
  </si>
  <si>
    <t>3109</t>
  </si>
  <si>
    <t>3110</t>
  </si>
  <si>
    <t>Ransom Middle Paved Exit Lanes</t>
  </si>
  <si>
    <t>3111</t>
  </si>
  <si>
    <t>Caro Elem Cafeteria Expansion</t>
  </si>
  <si>
    <t>3112</t>
  </si>
  <si>
    <t>Cordova Park General Renovations - Restrooms</t>
  </si>
  <si>
    <t>3113</t>
  </si>
  <si>
    <t>Ferry Pass Elem General Renovations</t>
  </si>
  <si>
    <t>3114</t>
  </si>
  <si>
    <t>3115</t>
  </si>
  <si>
    <t>Scenic Heights Elem Covered Bus Area</t>
  </si>
  <si>
    <t>3116</t>
  </si>
  <si>
    <t>Semmes Elem New Media Center</t>
  </si>
  <si>
    <t>3117</t>
  </si>
  <si>
    <t>3118</t>
  </si>
  <si>
    <t>3119</t>
  </si>
  <si>
    <t>Lincoln Park Elem Sitework Parking/Traffic</t>
  </si>
  <si>
    <t>3120</t>
  </si>
  <si>
    <t>Woodham High Renovations - Restrooms</t>
  </si>
  <si>
    <t>3121</t>
  </si>
  <si>
    <t>3122</t>
  </si>
  <si>
    <t>Pine Forest High Reroofing</t>
  </si>
  <si>
    <t>3123</t>
  </si>
  <si>
    <t>Escambia Westgate HVAC</t>
  </si>
  <si>
    <t>5537</t>
  </si>
  <si>
    <t>FEMA Shutter Grant - W FL High School</t>
  </si>
  <si>
    <t>5777</t>
  </si>
  <si>
    <t>5815</t>
  </si>
  <si>
    <t>Florida Learn &amp; Serve for Brentwood Middle</t>
  </si>
  <si>
    <t>5878</t>
  </si>
  <si>
    <t>Byrneville - Charter School</t>
  </si>
  <si>
    <t>5879</t>
  </si>
  <si>
    <t>Pensacola Beach - Charter School</t>
  </si>
  <si>
    <t>5880</t>
  </si>
  <si>
    <t>Dixon - Charter School</t>
  </si>
  <si>
    <t>5881</t>
  </si>
  <si>
    <t>6803</t>
  </si>
  <si>
    <t>State Migrant Pre-Kindergarten</t>
  </si>
  <si>
    <t>6804</t>
  </si>
  <si>
    <t>State Migrant Pre-Kindergarten for McMillan</t>
  </si>
  <si>
    <t>6805</t>
  </si>
  <si>
    <t>Comprehensive Home Visiting</t>
  </si>
  <si>
    <t>6806</t>
  </si>
  <si>
    <t>ECTA on Assignment to Children's Services Center</t>
  </si>
  <si>
    <t>7503</t>
  </si>
  <si>
    <t>Testing Incentives</t>
  </si>
  <si>
    <t>0163</t>
  </si>
  <si>
    <t>Other Support - Supplemental Pay</t>
  </si>
  <si>
    <t>Worker's Compensation</t>
  </si>
  <si>
    <t xml:space="preserve">Instructional Materials-Library         </t>
  </si>
  <si>
    <t>6066</t>
  </si>
  <si>
    <t xml:space="preserve">Instructional Materials-Textbooks       </t>
  </si>
  <si>
    <t>6067</t>
  </si>
  <si>
    <t>Expanded Special Education Lab-E-SEAL (Inactive)</t>
  </si>
  <si>
    <t>Camelot (Prev Clubbs)</t>
  </si>
  <si>
    <t>Sid Nelson (Inactive)</t>
  </si>
  <si>
    <t>Ninety &amp; Nine Boys Ranch (Inactive)</t>
  </si>
  <si>
    <t>O.A.S.I.S. High School Prep Academy (Inactive)</t>
  </si>
  <si>
    <t>Pensacola State College</t>
  </si>
  <si>
    <t>A. A. Dixon Charter School</t>
  </si>
  <si>
    <t>5029</t>
  </si>
  <si>
    <t>Clubbs Facility</t>
  </si>
  <si>
    <t>0713</t>
  </si>
  <si>
    <t>0714</t>
  </si>
  <si>
    <t>0715</t>
  </si>
  <si>
    <t>Race to the Top - Struggling Schools</t>
  </si>
  <si>
    <t xml:space="preserve">Textbook Flexibility Funds              </t>
  </si>
  <si>
    <t>6068</t>
  </si>
  <si>
    <t>Instructional Materials--Dual Enrollment</t>
  </si>
  <si>
    <t>6069</t>
  </si>
  <si>
    <t>Florida Handbook and Florida Atlas</t>
  </si>
  <si>
    <t>6070</t>
  </si>
  <si>
    <t>Science Lab Materials</t>
  </si>
  <si>
    <t>6096</t>
  </si>
  <si>
    <t>Bank of America</t>
  </si>
  <si>
    <t>Life Skills Center (Inactive)</t>
  </si>
  <si>
    <t>Hancock Bank</t>
  </si>
  <si>
    <t>SunTrust</t>
  </si>
  <si>
    <t>New Life Baptist Church</t>
  </si>
  <si>
    <t>Pensacola Museum of Art, Education Department</t>
  </si>
  <si>
    <t>5028</t>
  </si>
  <si>
    <t>5172</t>
  </si>
  <si>
    <t>Old Carver-Century K-8</t>
  </si>
  <si>
    <t>5251</t>
  </si>
  <si>
    <t>Old Edgewater Elementary</t>
  </si>
  <si>
    <t>6005</t>
  </si>
  <si>
    <t>Salary &amp; Benefit Increases</t>
  </si>
  <si>
    <t>7004</t>
  </si>
  <si>
    <t>0117</t>
  </si>
  <si>
    <t>Administrative - Merit Pay</t>
  </si>
  <si>
    <t>0138</t>
  </si>
  <si>
    <t>Other Certified Instructional - Differentiated Pay</t>
  </si>
  <si>
    <t>0333</t>
  </si>
  <si>
    <t>Travel Away - Out of State</t>
  </si>
  <si>
    <t>6161</t>
  </si>
  <si>
    <t>6162</t>
  </si>
  <si>
    <t>6171</t>
  </si>
  <si>
    <t xml:space="preserve">Pre-Kindergarten Early Intervention     </t>
  </si>
  <si>
    <t>6174</t>
  </si>
  <si>
    <t xml:space="preserve">Pre-School Program-First Start          </t>
  </si>
  <si>
    <t>6176</t>
  </si>
  <si>
    <t>Pre-K Coalition Funding</t>
  </si>
  <si>
    <t>6195</t>
  </si>
  <si>
    <t xml:space="preserve">Educational Technology                  </t>
  </si>
  <si>
    <t>Educational Technology</t>
  </si>
  <si>
    <t>6196</t>
  </si>
  <si>
    <t>Library Automation (SUNLINK) Equipment</t>
  </si>
  <si>
    <t>6197</t>
  </si>
  <si>
    <t>6205</t>
  </si>
  <si>
    <t xml:space="preserve">Beginning Teacher Program               </t>
  </si>
  <si>
    <t>6206</t>
  </si>
  <si>
    <t>Teacher Training</t>
  </si>
  <si>
    <t>6213</t>
  </si>
  <si>
    <t>District Initiatives Challenge Grant</t>
  </si>
  <si>
    <t>6214</t>
  </si>
  <si>
    <t>New Horizons Challenge Grant</t>
  </si>
  <si>
    <t>6215</t>
  </si>
  <si>
    <t>Carver - Gifted, Collaborative Curriculum</t>
  </si>
  <si>
    <t>6216</t>
  </si>
  <si>
    <t>Bratt - Gifted, Collaborative Curriculum</t>
  </si>
  <si>
    <t>6244</t>
  </si>
  <si>
    <t>Critically Low Student Performance</t>
  </si>
  <si>
    <t>6275</t>
  </si>
  <si>
    <t xml:space="preserve">Law Enf Trng-Local Revenue Source       </t>
  </si>
  <si>
    <t>6280</t>
  </si>
  <si>
    <t>Law Enf Trng-Crim Justice Trst Fnd Intrst</t>
  </si>
  <si>
    <t>6313</t>
  </si>
  <si>
    <t xml:space="preserve">Law Enf Trng-General                    </t>
  </si>
  <si>
    <t>6575</t>
  </si>
  <si>
    <t xml:space="preserve">Teacher Quest Award                     </t>
  </si>
  <si>
    <t>6675</t>
  </si>
  <si>
    <t>0645</t>
  </si>
  <si>
    <t>Dori Slosberg Driver Education Safety Act</t>
  </si>
  <si>
    <t>Band &amp; Chorus Uniforms - Middle School</t>
  </si>
  <si>
    <t>5245</t>
  </si>
  <si>
    <t>ESE - Assistive Technology Educ Network (ATEN)</t>
  </si>
  <si>
    <t>5270</t>
  </si>
  <si>
    <t>Communications Equipment / Technology</t>
  </si>
  <si>
    <t>Title III - English Language Acquisition</t>
  </si>
  <si>
    <t>7372</t>
  </si>
  <si>
    <t>Fundraising</t>
  </si>
  <si>
    <t xml:space="preserve">Full Service Schools                    </t>
  </si>
  <si>
    <t>6680</t>
  </si>
  <si>
    <t xml:space="preserve">High School Accountability              </t>
  </si>
  <si>
    <t>6681</t>
  </si>
  <si>
    <t>High Sch. Academic Achievement Incentive Award</t>
  </si>
  <si>
    <t>6690</t>
  </si>
  <si>
    <t xml:space="preserve">Panhandle Mgmt Devel Network--Office    </t>
  </si>
  <si>
    <t>6691</t>
  </si>
  <si>
    <t xml:space="preserve">Panhandle Mgmt Devel Network--Program   </t>
  </si>
  <si>
    <t>6692</t>
  </si>
  <si>
    <t xml:space="preserve">Panhandle Mgmt Devel Net--Leader Study  </t>
  </si>
  <si>
    <t>6720</t>
  </si>
  <si>
    <t>Performance Based Incentive Funding Prog</t>
  </si>
  <si>
    <t>6725</t>
  </si>
  <si>
    <t>Interagency Temporary Assignment</t>
  </si>
  <si>
    <t>6730</t>
  </si>
  <si>
    <t>6735</t>
  </si>
  <si>
    <t>Aids Education Incentive Project</t>
  </si>
  <si>
    <t>6740</t>
  </si>
  <si>
    <t>Break the Mold</t>
  </si>
  <si>
    <t>6745</t>
  </si>
  <si>
    <t>Archaeology Heritage Education Grant</t>
  </si>
  <si>
    <t>6746</t>
  </si>
  <si>
    <t>Pensacola Heritage Education Grant</t>
  </si>
  <si>
    <t>6750</t>
  </si>
  <si>
    <t>Community Juvenile Justice Prtnrshp Grant Pgm</t>
  </si>
  <si>
    <t>6751</t>
  </si>
  <si>
    <t>Counseling for Asian Families</t>
  </si>
  <si>
    <t>6755</t>
  </si>
  <si>
    <t>Parents to Kids</t>
  </si>
  <si>
    <t>6760</t>
  </si>
  <si>
    <t>Vision Screening and Eye Examination Program</t>
  </si>
  <si>
    <t>6765</t>
  </si>
  <si>
    <t>Extended Access to Library Media Services</t>
  </si>
  <si>
    <t>6766</t>
  </si>
  <si>
    <t>Scholarships and Grants - George Stone</t>
  </si>
  <si>
    <t>6767</t>
  </si>
  <si>
    <t>Jobs for Florida Graduates</t>
  </si>
  <si>
    <t>6768</t>
  </si>
  <si>
    <t>Tobacco Pilot Program</t>
  </si>
  <si>
    <t>6769</t>
  </si>
  <si>
    <t>Workforce Dev Information System Grant</t>
  </si>
  <si>
    <t>6770</t>
  </si>
  <si>
    <t>NEAC Grant</t>
  </si>
  <si>
    <t>6771</t>
  </si>
  <si>
    <t>Capitalization Incentive Grant</t>
  </si>
  <si>
    <t>6772</t>
  </si>
  <si>
    <t>Florida School Recognition Program</t>
  </si>
  <si>
    <t>6773</t>
  </si>
  <si>
    <t>School Improvement Reading Initiative</t>
  </si>
  <si>
    <t>6774</t>
  </si>
  <si>
    <t>Severely Emotionally Disturbed Ntwk Inservice</t>
  </si>
  <si>
    <t>6775</t>
  </si>
  <si>
    <t>ESE/FEFP Implementation Grant</t>
  </si>
  <si>
    <t>6777</t>
  </si>
  <si>
    <t>Centers of Excellence</t>
  </si>
  <si>
    <t>6778</t>
  </si>
  <si>
    <t>Centers of Excellence - Automotive Excellence</t>
  </si>
  <si>
    <t>6779</t>
  </si>
  <si>
    <t>Coordinated School Health Program</t>
  </si>
  <si>
    <t>6780</t>
  </si>
  <si>
    <t>Improved Student Achievement Program</t>
  </si>
  <si>
    <t>6781</t>
  </si>
  <si>
    <t>Innovative Education Pgm Strategies - State</t>
  </si>
  <si>
    <t>6782</t>
  </si>
  <si>
    <t>Tobacco Prev/Intervention Teacher Training</t>
  </si>
  <si>
    <t>6783</t>
  </si>
  <si>
    <t>Targeted School &amp; Instructional Enhancement</t>
  </si>
  <si>
    <t>6784</t>
  </si>
  <si>
    <t>Excellent Teaching Program</t>
  </si>
  <si>
    <t>6785</t>
  </si>
  <si>
    <t>Southeastern Archaeological Conference</t>
  </si>
  <si>
    <t>6786</t>
  </si>
  <si>
    <t>HOSTS</t>
  </si>
  <si>
    <t>6787</t>
  </si>
  <si>
    <t>Learning for Life</t>
  </si>
  <si>
    <t>6788</t>
  </si>
  <si>
    <t>Boys and Girls Club Program</t>
  </si>
  <si>
    <t>6789</t>
  </si>
  <si>
    <t>Wish Wellness</t>
  </si>
  <si>
    <t>6790</t>
  </si>
  <si>
    <t>6791</t>
  </si>
  <si>
    <t>8280</t>
  </si>
  <si>
    <t>Title I Part D Local Delinquent ARRA</t>
  </si>
  <si>
    <t>8300</t>
  </si>
  <si>
    <t>Summer Youth Employment - WIA Stimulus</t>
  </si>
  <si>
    <t>8310</t>
  </si>
  <si>
    <t>Food Service Equipment</t>
  </si>
  <si>
    <t>8400</t>
  </si>
  <si>
    <t>Title X, Education of Homeless Children-ARRA</t>
  </si>
  <si>
    <t>8500</t>
  </si>
  <si>
    <t>Educational Technology Entitlement ARRA</t>
  </si>
  <si>
    <t>Carver - Century K-8 (Inactive)</t>
  </si>
  <si>
    <t>Edgewater Elementary (Inactive)</t>
  </si>
  <si>
    <t>1018</t>
  </si>
  <si>
    <t>Williams Academy</t>
  </si>
  <si>
    <t>1281</t>
  </si>
  <si>
    <t>AMIKids</t>
  </si>
  <si>
    <t>1119</t>
  </si>
  <si>
    <t>Charter Schools</t>
  </si>
  <si>
    <t>1120</t>
  </si>
  <si>
    <t>Print Shop Equipment Rebate</t>
  </si>
  <si>
    <t>1121</t>
  </si>
  <si>
    <t>Alternative Education Pgm Special Allocations</t>
  </si>
  <si>
    <t>1122</t>
  </si>
  <si>
    <t>1123</t>
  </si>
  <si>
    <t>1124</t>
  </si>
  <si>
    <t>Charter School Capital Outlay</t>
  </si>
  <si>
    <t>1200</t>
  </si>
  <si>
    <t xml:space="preserve">Accreditation                           </t>
  </si>
  <si>
    <t xml:space="preserve">Curriculum Development                  </t>
  </si>
  <si>
    <t>1202</t>
  </si>
  <si>
    <t xml:space="preserve">Diplomas                                </t>
  </si>
  <si>
    <t>1203</t>
  </si>
  <si>
    <t xml:space="preserve">Health                                  </t>
  </si>
  <si>
    <t>1205</t>
  </si>
  <si>
    <t xml:space="preserve">Testing                                 </t>
  </si>
  <si>
    <t>1206</t>
  </si>
  <si>
    <t xml:space="preserve">Textbooks-Lost &amp; Damaged                </t>
  </si>
  <si>
    <t>1300</t>
  </si>
  <si>
    <t xml:space="preserve">Community School                        </t>
  </si>
  <si>
    <t>1301</t>
  </si>
  <si>
    <t>1302</t>
  </si>
  <si>
    <t>1303</t>
  </si>
  <si>
    <t xml:space="preserve">Transport Band for Football Playoffs    </t>
  </si>
  <si>
    <t>1304</t>
  </si>
  <si>
    <t>1306</t>
  </si>
  <si>
    <t xml:space="preserve">Football Helmet Inspection &amp; Reconditioning </t>
  </si>
  <si>
    <t>1308</t>
  </si>
  <si>
    <t>1309</t>
  </si>
  <si>
    <t>1310</t>
  </si>
  <si>
    <t>1400</t>
  </si>
  <si>
    <t xml:space="preserve">Debt Svc Pay-SBE Bonds (Book Entry)     </t>
  </si>
  <si>
    <t>1401</t>
  </si>
  <si>
    <t xml:space="preserve">Debt Svc Pay-Certificates of Participation     </t>
  </si>
  <si>
    <t>1405</t>
  </si>
  <si>
    <t xml:space="preserve">Debt Svc Pay-Sec 237.161 Loan (2 FY 93) </t>
  </si>
  <si>
    <t>1406</t>
  </si>
  <si>
    <t xml:space="preserve">Debt Svc Pay-Sec 237.161 Loan (3 FY 93) </t>
  </si>
  <si>
    <t>1407</t>
  </si>
  <si>
    <t xml:space="preserve">Debt Svc Pay-Sec 237.161 Loan (4 FY 95) </t>
  </si>
  <si>
    <t>1408</t>
  </si>
  <si>
    <t xml:space="preserve">Debt Svc Pay-Sec 237.161 Loan (5 FY 98) </t>
  </si>
  <si>
    <t>1409</t>
  </si>
  <si>
    <t>Debt Svc Pay-Tech H.S. FY01</t>
  </si>
  <si>
    <t>1420</t>
  </si>
  <si>
    <t>Debt Svc Pay-Xerox Capital Lease</t>
  </si>
  <si>
    <t>1500</t>
  </si>
  <si>
    <t>Drivers Education Vehicles</t>
  </si>
  <si>
    <t>1501</t>
  </si>
  <si>
    <t>Automobiles</t>
  </si>
  <si>
    <t>1502</t>
  </si>
  <si>
    <t xml:space="preserve">Classroom Furniture                     </t>
  </si>
  <si>
    <t>1503</t>
  </si>
  <si>
    <t xml:space="preserve">Computer Equipment                      </t>
  </si>
  <si>
    <t>1504</t>
  </si>
  <si>
    <t>1505</t>
  </si>
  <si>
    <t xml:space="preserve">Equipment                               </t>
  </si>
  <si>
    <t>1506</t>
  </si>
  <si>
    <t>1507</t>
  </si>
  <si>
    <t>Instructionl Technlgy Computer Equipment</t>
  </si>
  <si>
    <t>1508</t>
  </si>
  <si>
    <t xml:space="preserve">Computer Software                       </t>
  </si>
  <si>
    <t>1509</t>
  </si>
  <si>
    <t xml:space="preserve">Computer, Mainframe                     </t>
  </si>
  <si>
    <t>1510</t>
  </si>
  <si>
    <t>Equipment</t>
  </si>
  <si>
    <t>1511</t>
  </si>
  <si>
    <t xml:space="preserve">Lease Purchase Payments                 </t>
  </si>
  <si>
    <t>1512</t>
  </si>
  <si>
    <t>Library Books</t>
  </si>
  <si>
    <t>1513</t>
  </si>
  <si>
    <t xml:space="preserve">School Bus Replacement                  </t>
  </si>
  <si>
    <t>1514</t>
  </si>
  <si>
    <t xml:space="preserve">Sec 237.161 Loan Payment                </t>
  </si>
  <si>
    <t>1515</t>
  </si>
  <si>
    <t xml:space="preserve">Equipment--Telephone                    </t>
  </si>
  <si>
    <t>1516</t>
  </si>
  <si>
    <t xml:space="preserve">Trucks                                  </t>
  </si>
  <si>
    <t>1517</t>
  </si>
  <si>
    <t>1518</t>
  </si>
  <si>
    <t xml:space="preserve">Vans                                    </t>
  </si>
  <si>
    <t>1519</t>
  </si>
  <si>
    <t>Vans</t>
  </si>
  <si>
    <t>1520</t>
  </si>
  <si>
    <t xml:space="preserve">Equipment--Office                       </t>
  </si>
  <si>
    <t>1521</t>
  </si>
  <si>
    <t>1522</t>
  </si>
  <si>
    <t xml:space="preserve">Equipment-Office                        </t>
  </si>
  <si>
    <t>1523</t>
  </si>
  <si>
    <t>1524</t>
  </si>
  <si>
    <t>1525</t>
  </si>
  <si>
    <t>Equipment-Field</t>
  </si>
  <si>
    <t>1526</t>
  </si>
  <si>
    <t xml:space="preserve">Equipment-Freon Reclaimers              </t>
  </si>
  <si>
    <t>1527</t>
  </si>
  <si>
    <t xml:space="preserve">Equipment-Roofing                       </t>
  </si>
  <si>
    <t>1528</t>
  </si>
  <si>
    <t>Equipment-Office</t>
  </si>
  <si>
    <t>1529</t>
  </si>
  <si>
    <t xml:space="preserve">Equipment-Printing                      </t>
  </si>
  <si>
    <t>1530</t>
  </si>
  <si>
    <t xml:space="preserve">Flooring-Vinyl                          </t>
  </si>
  <si>
    <t>1531</t>
  </si>
  <si>
    <t>1532</t>
  </si>
  <si>
    <t>1533</t>
  </si>
  <si>
    <t>1534</t>
  </si>
  <si>
    <t>1535</t>
  </si>
  <si>
    <t>Trucks</t>
  </si>
  <si>
    <t>1536</t>
  </si>
  <si>
    <t>1537</t>
  </si>
  <si>
    <t>1538</t>
  </si>
  <si>
    <t xml:space="preserve">Equipment-Grounds                       </t>
  </si>
  <si>
    <t>1539</t>
  </si>
  <si>
    <t xml:space="preserve">Equipment-Shop                          </t>
  </si>
  <si>
    <t>1540</t>
  </si>
  <si>
    <t>1541</t>
  </si>
  <si>
    <t>1542</t>
  </si>
  <si>
    <t xml:space="preserve">Equipment-Library                     </t>
  </si>
  <si>
    <t>1543</t>
  </si>
  <si>
    <t>1544</t>
  </si>
  <si>
    <t>1545</t>
  </si>
  <si>
    <t>1546</t>
  </si>
  <si>
    <t>1547</t>
  </si>
  <si>
    <t>Computer Equipment-Vocational Education</t>
  </si>
  <si>
    <t>1548</t>
  </si>
  <si>
    <t>Equipment-Vocational Education</t>
  </si>
  <si>
    <t>1999</t>
  </si>
  <si>
    <t>Portable Lease Purchase</t>
  </si>
  <si>
    <t>2000</t>
  </si>
  <si>
    <t xml:space="preserve">Air Cond-Window                         </t>
  </si>
  <si>
    <t xml:space="preserve">Air Conditioning &amp; Heating              </t>
  </si>
  <si>
    <t xml:space="preserve">Air Cond &amp; Heating                      </t>
  </si>
  <si>
    <t xml:space="preserve">Asbestos Removal                        </t>
  </si>
  <si>
    <t xml:space="preserve">Assessibility Ramps                     </t>
  </si>
  <si>
    <t>1014</t>
  </si>
  <si>
    <t>Blessed Star Christian School</t>
  </si>
  <si>
    <t>Lakeview Alternative Education - DAART</t>
  </si>
  <si>
    <t>Jacqueline Harris Preparatory Academy</t>
  </si>
  <si>
    <t>Capstone Academy</t>
  </si>
  <si>
    <t>4124</t>
  </si>
  <si>
    <t>4125</t>
  </si>
  <si>
    <t>4415</t>
  </si>
  <si>
    <t>Century Family Literacy Center</t>
  </si>
  <si>
    <t>Data Support Center Facility</t>
  </si>
  <si>
    <t>Vari</t>
  </si>
  <si>
    <t>Various</t>
  </si>
  <si>
    <t>Special Alloc from Consultant Svc Rendered</t>
  </si>
  <si>
    <t>0226</t>
  </si>
  <si>
    <t>Child Care Food Program</t>
  </si>
  <si>
    <t>0227</t>
  </si>
  <si>
    <t>Reproduction and Binding</t>
  </si>
  <si>
    <t>0228</t>
  </si>
  <si>
    <t>Performance Pay</t>
  </si>
  <si>
    <t>0229</t>
  </si>
  <si>
    <t>Transportation Services - Charter Schools</t>
  </si>
  <si>
    <t>0230</t>
  </si>
  <si>
    <t>Cell Phones/Radio Phones</t>
  </si>
  <si>
    <t>0374</t>
  </si>
  <si>
    <t>Beepers</t>
  </si>
  <si>
    <t>0375</t>
  </si>
  <si>
    <t>Data Communication Lines</t>
  </si>
  <si>
    <t>0376</t>
  </si>
  <si>
    <t>0238</t>
  </si>
  <si>
    <t>District Bandwidth Support</t>
  </si>
  <si>
    <t>1211</t>
  </si>
  <si>
    <t>Payroll Tax Refund</t>
  </si>
  <si>
    <t>8910</t>
  </si>
  <si>
    <t>Race to the Top - Professional Development</t>
  </si>
  <si>
    <t>Sick Leave Buyout</t>
  </si>
  <si>
    <t>Supper Program - Food Services</t>
  </si>
  <si>
    <t>0213</t>
  </si>
  <si>
    <t>P-Card Program Rebate</t>
  </si>
  <si>
    <t>Performance Adjustment</t>
  </si>
  <si>
    <t>0248</t>
  </si>
  <si>
    <t>Startup Supplies-New Schools</t>
  </si>
  <si>
    <t>0531</t>
  </si>
  <si>
    <t>Reserve-BP Settlement</t>
  </si>
  <si>
    <t>0655</t>
  </si>
  <si>
    <t>Gifted Enrichment</t>
  </si>
  <si>
    <t>0914</t>
  </si>
  <si>
    <t>Adult General Ed Fees</t>
  </si>
  <si>
    <t>Aviation - Power Plant</t>
  </si>
  <si>
    <t>Adult General Ed Performance Funding Alloc</t>
  </si>
  <si>
    <t>1212</t>
  </si>
  <si>
    <t>Payroll Paycard</t>
  </si>
  <si>
    <t>1213</t>
  </si>
  <si>
    <t>Lost/Damaged Chromebooks and Supplies</t>
  </si>
  <si>
    <t>1307</t>
  </si>
  <si>
    <t>Middle School Band-School Level</t>
  </si>
  <si>
    <t>Band Uniforms &amp; Instruments-High School</t>
  </si>
  <si>
    <t>1313</t>
  </si>
  <si>
    <t>Athletics</t>
  </si>
  <si>
    <t>1314</t>
  </si>
  <si>
    <t>Middle School Orchestra-School Level</t>
  </si>
  <si>
    <t>1320</t>
  </si>
  <si>
    <t>High School Apparel</t>
  </si>
  <si>
    <t>1402</t>
  </si>
  <si>
    <t>Debt Svc Pay - Sales Tax Bonds</t>
  </si>
  <si>
    <t>Soil Remediation</t>
  </si>
  <si>
    <t>3301</t>
  </si>
  <si>
    <t>Transportation Compound Project</t>
  </si>
  <si>
    <t>3302</t>
  </si>
  <si>
    <t>Tate Timber Allocation</t>
  </si>
  <si>
    <t>3303</t>
  </si>
  <si>
    <t>ESE Renovations - Hall Center</t>
  </si>
  <si>
    <t>3304</t>
  </si>
  <si>
    <t>ADA Accomodations</t>
  </si>
  <si>
    <t>3305</t>
  </si>
  <si>
    <t>3311</t>
  </si>
  <si>
    <t>3312</t>
  </si>
  <si>
    <t>Woodham Middle Repurpose</t>
  </si>
  <si>
    <t>3313</t>
  </si>
  <si>
    <t>West Florida Technical High Repurpose</t>
  </si>
  <si>
    <t>3314</t>
  </si>
  <si>
    <t>ESE Renovations</t>
  </si>
  <si>
    <t>3315</t>
  </si>
  <si>
    <t>Success Academy</t>
  </si>
  <si>
    <t>3316</t>
  </si>
  <si>
    <t>Gas Infrastructure Repair</t>
  </si>
  <si>
    <t>Pell Grant</t>
  </si>
  <si>
    <t>4572</t>
  </si>
  <si>
    <t>Military Precision : Shipshape</t>
  </si>
  <si>
    <t>4573</t>
  </si>
  <si>
    <t>Military : Diamond Formation</t>
  </si>
  <si>
    <t>4574</t>
  </si>
  <si>
    <t>Military : Smooth Sailing</t>
  </si>
  <si>
    <t>Workforce Innovation &amp; Opportunity Act (WIOA)</t>
  </si>
  <si>
    <t>FDLRS Associate Center IDEA Part B Discretionary</t>
  </si>
  <si>
    <t>5235</t>
  </si>
  <si>
    <t>Sednet/Idea Part B - Trust</t>
  </si>
  <si>
    <t>Title I, Part A, Basic - Low Performing Schools</t>
  </si>
  <si>
    <t>Title II - Mathematics</t>
  </si>
  <si>
    <t>5854</t>
  </si>
  <si>
    <t>Five Flags Academy-Charter School Start Up Grant</t>
  </si>
  <si>
    <t>Title I, Pt C - Migrant Ed</t>
  </si>
  <si>
    <t>5888</t>
  </si>
  <si>
    <t>Supp for Enhanced Inst Opp for Recently Arrived Imm Children &amp; Youth</t>
  </si>
  <si>
    <t>5889</t>
  </si>
  <si>
    <t>Enhanced Inst Opp for Recently Arrived Imm Children &amp; Youth</t>
  </si>
  <si>
    <t>6059</t>
  </si>
  <si>
    <t>Florida Best and Brightest Teacher Scholarship</t>
  </si>
  <si>
    <t>FDLRS Associate Center General Revenue</t>
  </si>
  <si>
    <t>6062</t>
  </si>
  <si>
    <t>SEDNET</t>
  </si>
  <si>
    <t>6170</t>
  </si>
  <si>
    <t>Federally Connected Student Supplement</t>
  </si>
  <si>
    <t>7371</t>
  </si>
  <si>
    <t>Leadership &amp; Faculty Development</t>
  </si>
  <si>
    <t>Monsanto Fund Grant</t>
  </si>
  <si>
    <t>7383</t>
  </si>
  <si>
    <t>Physical Education Grants</t>
  </si>
  <si>
    <t>7390</t>
  </si>
  <si>
    <t>Manufacturing Academies</t>
  </si>
  <si>
    <t>8911</t>
  </si>
  <si>
    <t>Race to the Top - Prof Development for Digital Learning</t>
  </si>
  <si>
    <t>8912</t>
  </si>
  <si>
    <t>Race to the Top - Digital Learning Support</t>
  </si>
  <si>
    <t>TAP PK Babies</t>
  </si>
  <si>
    <t>Lincoln Park Primary</t>
  </si>
  <si>
    <t>1023</t>
  </si>
  <si>
    <t>Remnant Church of Deliverance Christian Academy</t>
  </si>
  <si>
    <t>1024</t>
  </si>
  <si>
    <t>Dixon School of the Arts</t>
  </si>
  <si>
    <t>1025</t>
  </si>
  <si>
    <t>Claudia S. Williams Christian Private School</t>
  </si>
  <si>
    <t>1026</t>
  </si>
  <si>
    <t>Century Academy</t>
  </si>
  <si>
    <t>1027</t>
  </si>
  <si>
    <t>Escambia Christian School</t>
  </si>
  <si>
    <t>1028</t>
  </si>
  <si>
    <t>Iron Sharpens Iron Academy</t>
  </si>
  <si>
    <t>1291</t>
  </si>
  <si>
    <t>Beulah Middle School</t>
  </si>
  <si>
    <t>Kingsfield Elementary School</t>
  </si>
  <si>
    <t>Pensacola Beach Elementary School</t>
  </si>
  <si>
    <t>Compass Bank</t>
  </si>
  <si>
    <t>US Bank-Sales Tax Portfolio</t>
  </si>
  <si>
    <t>Florida Community Bank - CD</t>
  </si>
  <si>
    <t>US Bank-2016 St Bond Proceeds</t>
  </si>
  <si>
    <t>Teacher Certification (Inactive)</t>
  </si>
  <si>
    <t>Environmental Education (Inactive)</t>
  </si>
  <si>
    <t>4416</t>
  </si>
  <si>
    <t>All Schools Medicaid Transportation</t>
  </si>
  <si>
    <t>4417</t>
  </si>
  <si>
    <t>All Schools Medicaid Nursing</t>
  </si>
  <si>
    <t>4418</t>
  </si>
  <si>
    <t>All School Medicaid Behavior Analysts</t>
  </si>
  <si>
    <t>McMillan Community Learning Facility (Inactive)</t>
  </si>
  <si>
    <t>5030</t>
  </si>
  <si>
    <t>Cantonment Central Facility (Old Sid Nelson)</t>
  </si>
  <si>
    <t>5031</t>
  </si>
  <si>
    <t>Food Service Off Site Storage</t>
  </si>
  <si>
    <t>7000</t>
  </si>
  <si>
    <t>Undistributed</t>
  </si>
  <si>
    <t>Escambia Virtual Instruction</t>
  </si>
  <si>
    <t>7006</t>
  </si>
  <si>
    <t>Escambia Virtual Instruction (Course Offerings)</t>
  </si>
  <si>
    <t>Technology Pro &amp; Tech Services</t>
  </si>
  <si>
    <t>0359</t>
  </si>
  <si>
    <t>Tech Repairs &amp; Maintenance</t>
  </si>
  <si>
    <t>0369</t>
  </si>
  <si>
    <t>Technology-Related Rentals</t>
  </si>
  <si>
    <t>0399</t>
  </si>
  <si>
    <t>Other Tech-Related Purchased Services</t>
  </si>
  <si>
    <t>Technology-Related Supplies</t>
  </si>
  <si>
    <t>Technology-Related Textbooks</t>
  </si>
  <si>
    <t>0539</t>
  </si>
  <si>
    <t>Technology-Related Periodicals</t>
  </si>
  <si>
    <t>Tech-Related Fixtures &amp; Equip - Cap</t>
  </si>
  <si>
    <t>Tech-Related Furniture, Fixtures &amp; Equip - Non-Cap</t>
  </si>
  <si>
    <t>0736</t>
  </si>
  <si>
    <t>Student Registration &amp; Admission Fees</t>
  </si>
  <si>
    <t>0799</t>
  </si>
  <si>
    <t>Miscellaneous Technology Expenses</t>
  </si>
  <si>
    <t>FEFP Charter School Distributions</t>
  </si>
  <si>
    <t>Non-FEFP Charter School Distributions</t>
  </si>
  <si>
    <t>0397</t>
  </si>
  <si>
    <t>Other Non-Prof Purchased Services</t>
  </si>
  <si>
    <t>Tech-Related Library Books</t>
  </si>
  <si>
    <t>Other Debt Service</t>
  </si>
  <si>
    <t>Indirect Cost</t>
  </si>
  <si>
    <t>Charter School Local Capital Improvement</t>
  </si>
  <si>
    <t>0794</t>
  </si>
  <si>
    <t>Charter School State Capital Outlay</t>
  </si>
  <si>
    <t>0797</t>
  </si>
  <si>
    <t>0798</t>
  </si>
  <si>
    <t>0102</t>
  </si>
  <si>
    <t>International Teacher Admin Cost</t>
  </si>
  <si>
    <t>0118</t>
  </si>
  <si>
    <t>Principal &amp; AP Cell Phones</t>
  </si>
  <si>
    <t>0120</t>
  </si>
  <si>
    <t>Library Media Book Review</t>
  </si>
  <si>
    <t>District Extended Program (DEP)</t>
  </si>
  <si>
    <t>Adoption Benefits - State Employee</t>
  </si>
  <si>
    <t>Outsourced Maintenance Services</t>
  </si>
  <si>
    <t>JUUL Settlement</t>
  </si>
  <si>
    <t>Beach Taxes Refund</t>
  </si>
  <si>
    <t>0241</t>
  </si>
  <si>
    <t>Appointed Superintendent Search</t>
  </si>
  <si>
    <t>Reserve-K 12 FTE</t>
  </si>
  <si>
    <t>0532</t>
  </si>
  <si>
    <t>Litigation-Beach Prop Taxes</t>
  </si>
  <si>
    <t>0533</t>
  </si>
  <si>
    <t>Reserve-Family Empowerment SC</t>
  </si>
  <si>
    <t>Flex Spending Fee</t>
  </si>
  <si>
    <t>Prescription Rebates</t>
  </si>
  <si>
    <t>Student Records Scanning</t>
  </si>
  <si>
    <t>Digital Imaging</t>
  </si>
  <si>
    <t>Hurricane Nate 2017</t>
  </si>
  <si>
    <t>Tornado Disaster 2016</t>
  </si>
  <si>
    <t>0656</t>
  </si>
  <si>
    <t>Hurricane Michael 2018</t>
  </si>
  <si>
    <t>0657</t>
  </si>
  <si>
    <t>Tornado Disaster 2018</t>
  </si>
  <si>
    <t>0658</t>
  </si>
  <si>
    <t>CARES Act - ESSER</t>
  </si>
  <si>
    <t>0659</t>
  </si>
  <si>
    <t>GEER-CARES Act</t>
  </si>
  <si>
    <t>ESSER-School Allocation-CARES Act</t>
  </si>
  <si>
    <t>GEER-Sanitation &amp; Cleaning</t>
  </si>
  <si>
    <t>0662</t>
  </si>
  <si>
    <t>Hurricane Sally</t>
  </si>
  <si>
    <t>0663</t>
  </si>
  <si>
    <t>Hurricane Zeta</t>
  </si>
  <si>
    <t>0664</t>
  </si>
  <si>
    <t>Wind Storm - April 2021</t>
  </si>
  <si>
    <t>0665</t>
  </si>
  <si>
    <t>ESSER II - CRRSA Act</t>
  </si>
  <si>
    <t>0666</t>
  </si>
  <si>
    <t>ESSER II - Nonenrollment Assistance Allocation</t>
  </si>
  <si>
    <t>0667</t>
  </si>
  <si>
    <t>ESSER II - School Allocation</t>
  </si>
  <si>
    <t>0668</t>
  </si>
  <si>
    <t>ESSER II - Academic Assistance Allocation</t>
  </si>
  <si>
    <t>0669</t>
  </si>
  <si>
    <t>ESSER II - Technology Assistance Allocation</t>
  </si>
  <si>
    <t>0670</t>
  </si>
  <si>
    <t>ARP ESSER III</t>
  </si>
  <si>
    <t>ARP ESSER III - Learning Loss</t>
  </si>
  <si>
    <t>Civic Literacy Excellence Initiative</t>
  </si>
  <si>
    <t>0674</t>
  </si>
  <si>
    <t>Literacy - Reading Tutoring</t>
  </si>
  <si>
    <t>0675</t>
  </si>
  <si>
    <t>ESSER II Supplemental Programming</t>
  </si>
  <si>
    <t>0676</t>
  </si>
  <si>
    <t>ARP Intensive Afterschool</t>
  </si>
  <si>
    <t>0677</t>
  </si>
  <si>
    <t>Instructional Materials - ARP ESSER</t>
  </si>
  <si>
    <t>0678</t>
  </si>
  <si>
    <t>ARP ESSER Supplemental Programming</t>
  </si>
  <si>
    <t>0679</t>
  </si>
  <si>
    <t>Targeted Math and STEM</t>
  </si>
  <si>
    <t>0701</t>
  </si>
  <si>
    <t>CARES Act-State Regional Literacy</t>
  </si>
  <si>
    <t>0702</t>
  </si>
  <si>
    <t>High Quality Curr for Reading</t>
  </si>
  <si>
    <t>0703</t>
  </si>
  <si>
    <t>CARES Act - K-12 Civic Literacy</t>
  </si>
  <si>
    <t>0704</t>
  </si>
  <si>
    <t>Instructional Continuity</t>
  </si>
  <si>
    <t>Civic Lit Exam Admin</t>
  </si>
  <si>
    <t>Prof Services - Superintendent</t>
  </si>
  <si>
    <t>EEA - Beyond Reg 180 Day Term</t>
  </si>
  <si>
    <t>EEA - Low Performing Schools</t>
  </si>
  <si>
    <t>EEA - C&amp;I Special Allocations</t>
  </si>
  <si>
    <t>0729</t>
  </si>
  <si>
    <t>EEA - Instructional Contracts</t>
  </si>
  <si>
    <t>Navy Day Transportation</t>
  </si>
  <si>
    <t>Gifted Endorsement Coursework</t>
  </si>
  <si>
    <t>0915</t>
  </si>
  <si>
    <t>Aviation Lab Fees</t>
  </si>
  <si>
    <t>ASE Technicians</t>
  </si>
  <si>
    <t>FJG Workforce Training Grant</t>
  </si>
  <si>
    <t>Workforce Triumph Grant</t>
  </si>
  <si>
    <t>Computer Science Certification</t>
  </si>
  <si>
    <t>Computer Science Bonus</t>
  </si>
  <si>
    <t>Student Success in Career</t>
  </si>
  <si>
    <t>CAPE FTE Funds</t>
  </si>
  <si>
    <t>Charter School - Millage</t>
  </si>
  <si>
    <t>Employee/Student Wellness</t>
  </si>
  <si>
    <t>1133</t>
  </si>
  <si>
    <t>Wellness Program - Risk Management</t>
  </si>
  <si>
    <t>1204</t>
  </si>
  <si>
    <t>Payroll Due From Foundation</t>
  </si>
  <si>
    <t>Transport Teams to Playoffs</t>
  </si>
  <si>
    <t>1305</t>
  </si>
  <si>
    <t>Saturday Football</t>
  </si>
  <si>
    <t>MS &amp; HS Band Inst Rep-Dist Level</t>
  </si>
  <si>
    <t>1321</t>
  </si>
  <si>
    <t>Football Helmets</t>
  </si>
  <si>
    <t>1403</t>
  </si>
  <si>
    <t>Debt Svc Pay-Series 2020 COP</t>
  </si>
  <si>
    <t>1404</t>
  </si>
  <si>
    <t>Debt Svc Pay-Series 2023 COP</t>
  </si>
  <si>
    <t>FPL Energy Incentive</t>
  </si>
  <si>
    <t>New Pleasant Grove Elementary</t>
  </si>
  <si>
    <t>Kingsfield Elementary New Construction</t>
  </si>
  <si>
    <t>Athletic/PE Improvements</t>
  </si>
  <si>
    <t>Beulah Middle New Construction</t>
  </si>
  <si>
    <t>3317</t>
  </si>
  <si>
    <t>Roy Hyatt Rebuild</t>
  </si>
  <si>
    <t>3318</t>
  </si>
  <si>
    <t>Technology Retrofit</t>
  </si>
  <si>
    <t>3319</t>
  </si>
  <si>
    <t>Brown Barge General Renovations</t>
  </si>
  <si>
    <t>3320</t>
  </si>
  <si>
    <t>Brown Barge New Gym and Track</t>
  </si>
  <si>
    <t>3321</t>
  </si>
  <si>
    <t>PHS Bus Ramp &amp; Tennis Ct Reloc</t>
  </si>
  <si>
    <t>3322</t>
  </si>
  <si>
    <t>Tate Chiller Plant</t>
  </si>
  <si>
    <t>3323</t>
  </si>
  <si>
    <t>BES Café &amp; Classrm Retrofit</t>
  </si>
  <si>
    <t>3324</t>
  </si>
  <si>
    <t>Northview Wastewater Trtmt</t>
  </si>
  <si>
    <t>3325</t>
  </si>
  <si>
    <t>Tate HS Agriscience Bldg</t>
  </si>
  <si>
    <t>3326</t>
  </si>
  <si>
    <t>Escambia High Auditorium</t>
  </si>
  <si>
    <t>3327</t>
  </si>
  <si>
    <t>Pine Forest High Auditorium</t>
  </si>
  <si>
    <t>3328</t>
  </si>
  <si>
    <t>Tate High Auditorium</t>
  </si>
  <si>
    <t>3329</t>
  </si>
  <si>
    <t>Oakcrest ES Tennis Complex</t>
  </si>
  <si>
    <t>3330</t>
  </si>
  <si>
    <t>Lakeview Reno (J Andrews Loc)</t>
  </si>
  <si>
    <t>3331</t>
  </si>
  <si>
    <t>Charter School-Security Grant</t>
  </si>
  <si>
    <t>3332</t>
  </si>
  <si>
    <t>Classroom Additions (Portable Reduction)</t>
  </si>
  <si>
    <t>3333</t>
  </si>
  <si>
    <t>NB Cook Covered Play Area Renovation</t>
  </si>
  <si>
    <t>3334</t>
  </si>
  <si>
    <t>Observation Towers</t>
  </si>
  <si>
    <t>3335</t>
  </si>
  <si>
    <t>Myrtle Grove Building 1 Replacement</t>
  </si>
  <si>
    <t>3336</t>
  </si>
  <si>
    <t>Building Envelope</t>
  </si>
  <si>
    <t>3337</t>
  </si>
  <si>
    <t>PHS General Renovations</t>
  </si>
  <si>
    <t>3338</t>
  </si>
  <si>
    <t>Middle School Renovations</t>
  </si>
  <si>
    <t>3339</t>
  </si>
  <si>
    <t>Track Resurfacing</t>
  </si>
  <si>
    <t>3340</t>
  </si>
  <si>
    <t>Intercom Replacement</t>
  </si>
  <si>
    <t>3341</t>
  </si>
  <si>
    <t>Tate Former AG Bldg Class Conversion</t>
  </si>
  <si>
    <t>3342</t>
  </si>
  <si>
    <t>High School Renovations</t>
  </si>
  <si>
    <t>3343</t>
  </si>
  <si>
    <t>West Pensacola Phase B Renovations</t>
  </si>
  <si>
    <t>3344</t>
  </si>
  <si>
    <t>Elementary School Renovations</t>
  </si>
  <si>
    <t>3345</t>
  </si>
  <si>
    <t>PFHS Café Expansion &amp; Renovation</t>
  </si>
  <si>
    <t>4100</t>
  </si>
  <si>
    <t>Impact Aid-Displaced Students</t>
  </si>
  <si>
    <t>4552</t>
  </si>
  <si>
    <t>CARES Act - GSTC</t>
  </si>
  <si>
    <t>4553</t>
  </si>
  <si>
    <t>GEER - Rapid Credentialing-GS</t>
  </si>
  <si>
    <t>4554</t>
  </si>
  <si>
    <t>CARES Act - HEERF II - GSTC</t>
  </si>
  <si>
    <t>4555</t>
  </si>
  <si>
    <t>GEER K-12 Infrastructure</t>
  </si>
  <si>
    <t>4556</t>
  </si>
  <si>
    <t>CARES Act 2 - GSTC</t>
  </si>
  <si>
    <t>4557</t>
  </si>
  <si>
    <t>Dual Enrollment Pathways Expansion</t>
  </si>
  <si>
    <t>4558</t>
  </si>
  <si>
    <t>Open Door - Career Centers</t>
  </si>
  <si>
    <t>Military Precision: Shipshape</t>
  </si>
  <si>
    <t>4575</t>
  </si>
  <si>
    <t>Operation: Cyberworld</t>
  </si>
  <si>
    <t>4576</t>
  </si>
  <si>
    <t>Military : Taking Flight</t>
  </si>
  <si>
    <t>4577</t>
  </si>
  <si>
    <t>Military : Afterburner</t>
  </si>
  <si>
    <t>4578</t>
  </si>
  <si>
    <t>Knowing and Embracing World Languages (KEWL)</t>
  </si>
  <si>
    <t>4579</t>
  </si>
  <si>
    <t>All In For The Arts</t>
  </si>
  <si>
    <t>E-Sports</t>
  </si>
  <si>
    <t>5000</t>
  </si>
  <si>
    <t>DoDEA Southeast Region</t>
  </si>
  <si>
    <t>Carl Perkins State Leadership</t>
  </si>
  <si>
    <t>Perkins Equip Upgrade &amp; Modern</t>
  </si>
  <si>
    <t>SEDNET/IDEA Part B</t>
  </si>
  <si>
    <t>SEDNET/IDEA Part B - Trust</t>
  </si>
  <si>
    <t>5247</t>
  </si>
  <si>
    <t>CARES Act-Provider Relief Fund</t>
  </si>
  <si>
    <t>5248</t>
  </si>
  <si>
    <t>ARP IDEA K-12</t>
  </si>
  <si>
    <t>5249</t>
  </si>
  <si>
    <t>ARP IDEA Pre-K</t>
  </si>
  <si>
    <t>5250</t>
  </si>
  <si>
    <t>American Rescue Plan-HCY</t>
  </si>
  <si>
    <t>Summer Reading Camps</t>
  </si>
  <si>
    <t>5252</t>
  </si>
  <si>
    <t>High-Impact Reading</t>
  </si>
  <si>
    <t>Title I Technology Coordinators Salaries &amp; Benefits</t>
  </si>
  <si>
    <t>Title I, Part A, Basic - Private School Services</t>
  </si>
  <si>
    <t>5319</t>
  </si>
  <si>
    <t>C.A. Weis Pre-K/Head Start</t>
  </si>
  <si>
    <t>5320</t>
  </si>
  <si>
    <t>JHPA Title I Repayment</t>
  </si>
  <si>
    <t>5352</t>
  </si>
  <si>
    <t>Title I, Part A, Basic - Homeless Children and Youth</t>
  </si>
  <si>
    <t>5353</t>
  </si>
  <si>
    <t>Title I, Part A, Basic - Neglected &amp; Delinquent</t>
  </si>
  <si>
    <t>5401</t>
  </si>
  <si>
    <t>Title I, UniSIG</t>
  </si>
  <si>
    <t>5402</t>
  </si>
  <si>
    <t>UniSIG Supp Tch Alloc</t>
  </si>
  <si>
    <t>5403</t>
  </si>
  <si>
    <t>UniSIG Recidivism</t>
  </si>
  <si>
    <t>5404</t>
  </si>
  <si>
    <t>UniSIG Strategic Initiatives</t>
  </si>
  <si>
    <t>5405</t>
  </si>
  <si>
    <t>CARES Act Data-Informed Support</t>
  </si>
  <si>
    <t>5406</t>
  </si>
  <si>
    <t>Turnaround Leadership</t>
  </si>
  <si>
    <t>5407</t>
  </si>
  <si>
    <t>Summer Professional Development</t>
  </si>
  <si>
    <t>5408</t>
  </si>
  <si>
    <t>School Improvement Support</t>
  </si>
  <si>
    <t>Title IV, Student Academic</t>
  </si>
  <si>
    <t>5705</t>
  </si>
  <si>
    <t>Title I, Part A, Basic - Foster Student Transportation</t>
  </si>
  <si>
    <t>5706</t>
  </si>
  <si>
    <t>Title I, Part A, Roll Forward</t>
  </si>
  <si>
    <t>5707</t>
  </si>
  <si>
    <t>Title I, Part A, Ed Services</t>
  </si>
  <si>
    <t>5780</t>
  </si>
  <si>
    <t>Title II - Roll Forward</t>
  </si>
  <si>
    <t>5781</t>
  </si>
  <si>
    <t>Title II - Transfer</t>
  </si>
  <si>
    <t>5785</t>
  </si>
  <si>
    <t>ESSER III-Prior Year Transfer</t>
  </si>
  <si>
    <t>Title IX, Part A, Homeless</t>
  </si>
  <si>
    <t>Enhanced Inst. Opp for Recently Arrived Imm Children &amp; Youth</t>
  </si>
  <si>
    <t>5890</t>
  </si>
  <si>
    <t>Supp Inst Support Leader-ELL</t>
  </si>
  <si>
    <t>5901</t>
  </si>
  <si>
    <t>Intensive Reading Initiative Pilot</t>
  </si>
  <si>
    <t>5902</t>
  </si>
  <si>
    <t>SCI of Read/Lit/Tutor (SoRT)</t>
  </si>
  <si>
    <t>Charter School - TSIA</t>
  </si>
  <si>
    <t>6052</t>
  </si>
  <si>
    <t>R&amp;R Incentive Award-WMS</t>
  </si>
  <si>
    <t>6053</t>
  </si>
  <si>
    <t>Attendance Incentive-WMS</t>
  </si>
  <si>
    <t>6054</t>
  </si>
  <si>
    <t>District Marketing &amp; Advertising</t>
  </si>
  <si>
    <t>6055</t>
  </si>
  <si>
    <t>SBO-Recruitment</t>
  </si>
  <si>
    <t>FL Teachers Classroom Supply Assistance</t>
  </si>
  <si>
    <t>Recruitment</t>
  </si>
  <si>
    <t>6060</t>
  </si>
  <si>
    <t>Best/Brightest Teacher Non-Cat</t>
  </si>
  <si>
    <t>6063</t>
  </si>
  <si>
    <t>Youth Mental Health Awareness &amp; Training</t>
  </si>
  <si>
    <t>6064</t>
  </si>
  <si>
    <t>USF SEDNET</t>
  </si>
  <si>
    <t>6163</t>
  </si>
  <si>
    <t>6164</t>
  </si>
  <si>
    <t>Safety School Mapping</t>
  </si>
  <si>
    <t>6175</t>
  </si>
  <si>
    <t>Mental Health Assistance</t>
  </si>
  <si>
    <t>EEA - Turnaround Allocation</t>
  </si>
  <si>
    <t>6277</t>
  </si>
  <si>
    <t>Law Enf-Continuing Education</t>
  </si>
  <si>
    <t>6314</t>
  </si>
  <si>
    <t>Law Academy Scholarship</t>
  </si>
  <si>
    <t>CSP Grant-Remote Lrng COVID-19</t>
  </si>
  <si>
    <t>State Personnel Development Grant</t>
  </si>
  <si>
    <t>CARES Act-VPK</t>
  </si>
  <si>
    <t>7547</t>
  </si>
  <si>
    <t>CRRSA Act-VPK Recruit &amp; Retain</t>
  </si>
  <si>
    <t>8312</t>
  </si>
  <si>
    <t>HUSSC School Lunch Award</t>
  </si>
  <si>
    <t>9001</t>
  </si>
  <si>
    <t>TSA and 457 Plans</t>
  </si>
  <si>
    <t>9002</t>
  </si>
  <si>
    <t>Bencor Retirement Plans</t>
  </si>
  <si>
    <t>9003</t>
  </si>
  <si>
    <t>Garnishments</t>
  </si>
  <si>
    <t>9004</t>
  </si>
  <si>
    <t>Child Support Orders</t>
  </si>
  <si>
    <t>9005</t>
  </si>
  <si>
    <t>Overpaid or Beneficiary</t>
  </si>
  <si>
    <t>9006</t>
  </si>
  <si>
    <t>Direct Deposit Secondary</t>
  </si>
  <si>
    <t>9007</t>
  </si>
  <si>
    <t>Union Dues</t>
  </si>
  <si>
    <t>9008</t>
  </si>
  <si>
    <t>Professional Dues</t>
  </si>
  <si>
    <t>9009</t>
  </si>
  <si>
    <t>Foundation for Excellence</t>
  </si>
  <si>
    <t>9010</t>
  </si>
  <si>
    <t>United Way</t>
  </si>
  <si>
    <t>9020</t>
  </si>
  <si>
    <t>Miscellaneous Deduction</t>
  </si>
  <si>
    <t>2025 - 2026 FISCAL YEAR</t>
  </si>
  <si>
    <t>Overtime &amp; Extra Pay - Regular School Year</t>
  </si>
  <si>
    <t>Extra Pay - School Preparation</t>
  </si>
  <si>
    <t>Library Book Review Committee</t>
  </si>
  <si>
    <t>0122</t>
  </si>
  <si>
    <t>Instructional Material Adoption Extra Pay</t>
  </si>
  <si>
    <t>Reserve-Textbooks</t>
  </si>
  <si>
    <t>0534</t>
  </si>
  <si>
    <t>Litigations/Settlements</t>
  </si>
  <si>
    <t>Kronos Timeclock Repair</t>
  </si>
  <si>
    <t>Tornado Disaster 2024</t>
  </si>
  <si>
    <t>0680</t>
  </si>
  <si>
    <t>Tornado/Wind Event May 2024</t>
  </si>
  <si>
    <t>EEA - Inst Mat Review/Canvas</t>
  </si>
  <si>
    <t>EEA - School Regular Salaries</t>
  </si>
  <si>
    <t>EEA - School Based Allocation</t>
  </si>
  <si>
    <t>EEA - Summer Reading</t>
  </si>
  <si>
    <t>EEA - PACT, PSAT &amp; CLT Testing</t>
  </si>
  <si>
    <t>EEA - Reading Allocation</t>
  </si>
  <si>
    <t>STARBASE Field Trips</t>
  </si>
  <si>
    <t>Stem/Airshow Middle &amp; High</t>
  </si>
  <si>
    <t>IB Bonus Program</t>
  </si>
  <si>
    <t>1134</t>
  </si>
  <si>
    <t>FL Minority Student (MUSA)</t>
  </si>
  <si>
    <t>1214</t>
  </si>
  <si>
    <t>State Regional Literacy Dir</t>
  </si>
  <si>
    <t>1215</t>
  </si>
  <si>
    <t>Payroll - Facilitron</t>
  </si>
  <si>
    <t>1216</t>
  </si>
  <si>
    <t>Commencement Additions</t>
  </si>
  <si>
    <t>3346</t>
  </si>
  <si>
    <t>WHS Mechanical Replacements</t>
  </si>
  <si>
    <t>Know &amp; Embrace World Lang-KEWL TOO</t>
  </si>
  <si>
    <t>TIPA - Priv Sch Parent Engage</t>
  </si>
  <si>
    <t>Title I, Part A, Basic - Pre-K</t>
  </si>
  <si>
    <t>5538</t>
  </si>
  <si>
    <t>Public Charter School Program</t>
  </si>
  <si>
    <t>5539</t>
  </si>
  <si>
    <t>CSP PSC Charter Academy</t>
  </si>
  <si>
    <t>5782</t>
  </si>
  <si>
    <t>Title II Private School Roll Forward</t>
  </si>
  <si>
    <t>Title III Part A Supplement PD</t>
  </si>
  <si>
    <t>5903</t>
  </si>
  <si>
    <t>Improv Student Outcomes - Math</t>
  </si>
  <si>
    <t>6051</t>
  </si>
  <si>
    <t>Civics Excellence Bonus</t>
  </si>
  <si>
    <t>6071</t>
  </si>
  <si>
    <t>Heros in the Classroom</t>
  </si>
  <si>
    <t>Safe Schools-SRO/CSO/Charter/Behavior</t>
  </si>
  <si>
    <t>Safe Schools-Alternative School Programs</t>
  </si>
  <si>
    <t>Safe Schools-Contracted Security</t>
  </si>
  <si>
    <t>Safe Schools-Non-Categorical</t>
  </si>
  <si>
    <t>EEA - Class Size Reduction Salaries</t>
  </si>
  <si>
    <t>7548</t>
  </si>
  <si>
    <t>Summer Bridge VPK</t>
  </si>
  <si>
    <t>9011</t>
  </si>
  <si>
    <t>Health Savings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</si>
</sst>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mm/dd/yy"/>
  </numFmts>
  <fonts count="10" x14ac:knownFonts="1">
    <font>
      <sz val="10"/>
      <name val="Arial"/>
    </font>
    <font>
      <sz val="10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2"/>
      <color indexed="9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Continuous"/>
    </xf>
    <xf numFmtId="0" fontId="1" fillId="0" borderId="1" xfId="0" applyFont="1" applyBorder="1" applyProtection="1"/>
    <xf numFmtId="0" fontId="2" fillId="0" borderId="1" xfId="0" applyFont="1" applyBorder="1" applyProtection="1"/>
    <xf numFmtId="0" fontId="1" fillId="0" borderId="0" xfId="0" applyFont="1" applyBorder="1" applyProtection="1"/>
    <xf numFmtId="0" fontId="1" fillId="0" borderId="1" xfId="0" applyFont="1" applyBorder="1" applyAlignment="1" applyProtection="1">
      <alignment horizontal="centerContinuous"/>
    </xf>
    <xf numFmtId="0" fontId="1" fillId="0" borderId="2" xfId="0" applyFont="1" applyBorder="1" applyProtection="1"/>
    <xf numFmtId="0" fontId="1" fillId="0" borderId="3" xfId="0" applyFont="1" applyBorder="1" applyProtection="1"/>
    <xf numFmtId="49" fontId="1" fillId="0" borderId="4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Protection="1"/>
    <xf numFmtId="49" fontId="4" fillId="0" borderId="0" xfId="0" applyNumberFormat="1" applyFont="1"/>
    <xf numFmtId="49" fontId="0" fillId="0" borderId="0" xfId="0" applyNumberFormat="1"/>
    <xf numFmtId="0" fontId="1" fillId="0" borderId="5" xfId="0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1" fillId="0" borderId="6" xfId="0" applyFont="1" applyBorder="1"/>
    <xf numFmtId="0" fontId="1" fillId="0" borderId="8" xfId="0" applyFont="1" applyBorder="1"/>
    <xf numFmtId="164" fontId="1" fillId="0" borderId="8" xfId="0" applyNumberFormat="1" applyFont="1" applyBorder="1" applyAlignment="1" applyProtection="1">
      <alignment horizontal="left"/>
    </xf>
    <xf numFmtId="0" fontId="2" fillId="0" borderId="8" xfId="0" applyFont="1" applyBorder="1" applyProtection="1"/>
    <xf numFmtId="0" fontId="7" fillId="0" borderId="8" xfId="0" applyFont="1" applyBorder="1" applyAlignment="1" applyProtection="1">
      <alignment vertical="center"/>
    </xf>
    <xf numFmtId="0" fontId="3" fillId="0" borderId="8" xfId="0" applyNumberFormat="1" applyFont="1" applyBorder="1" applyAlignment="1" applyProtection="1">
      <alignment vertical="center" shrinkToFit="1"/>
    </xf>
    <xf numFmtId="0" fontId="3" fillId="0" borderId="9" xfId="0" applyNumberFormat="1" applyFont="1" applyBorder="1" applyAlignment="1" applyProtection="1">
      <alignment vertical="center" shrinkToFit="1"/>
    </xf>
    <xf numFmtId="0" fontId="2" fillId="0" borderId="7" xfId="0" applyFont="1" applyBorder="1" applyProtection="1"/>
    <xf numFmtId="0" fontId="2" fillId="0" borderId="10" xfId="0" applyFont="1" applyBorder="1" applyProtection="1"/>
    <xf numFmtId="0" fontId="1" fillId="0" borderId="10" xfId="0" applyFont="1" applyBorder="1"/>
    <xf numFmtId="0" fontId="0" fillId="0" borderId="10" xfId="0" applyBorder="1" applyAlignment="1">
      <alignment shrinkToFit="1"/>
    </xf>
    <xf numFmtId="0" fontId="0" fillId="0" borderId="11" xfId="0" applyBorder="1" applyAlignment="1">
      <alignment shrinkToFit="1"/>
    </xf>
    <xf numFmtId="49" fontId="1" fillId="0" borderId="0" xfId="0" applyNumberFormat="1" applyFont="1"/>
    <xf numFmtId="49" fontId="9" fillId="0" borderId="12" xfId="0" applyNumberFormat="1" applyFont="1" applyBorder="1"/>
    <xf numFmtId="49" fontId="9" fillId="0" borderId="13" xfId="0" applyNumberFormat="1" applyFont="1" applyBorder="1"/>
    <xf numFmtId="164" fontId="1" fillId="0" borderId="0" xfId="0" applyNumberFormat="1" applyFont="1" applyBorder="1" applyAlignment="1" applyProtection="1">
      <alignment horizontal="left"/>
    </xf>
    <xf numFmtId="0" fontId="2" fillId="0" borderId="0" xfId="0" applyFont="1" applyBorder="1" applyProtection="1"/>
    <xf numFmtId="43" fontId="1" fillId="0" borderId="17" xfId="0" applyNumberFormat="1" applyFont="1" applyBorder="1" applyAlignment="1" applyProtection="1">
      <alignment horizontal="left" shrinkToFit="1"/>
    </xf>
    <xf numFmtId="43" fontId="1" fillId="0" borderId="18" xfId="0" applyNumberFormat="1" applyFont="1" applyBorder="1" applyAlignment="1" applyProtection="1">
      <alignment horizontal="left" shrinkToFit="1"/>
    </xf>
    <xf numFmtId="43" fontId="1" fillId="0" borderId="4" xfId="0" applyNumberFormat="1" applyFont="1" applyBorder="1" applyAlignment="1" applyProtection="1">
      <alignment horizontal="left" shrinkToFit="1"/>
    </xf>
    <xf numFmtId="14" fontId="1" fillId="0" borderId="5" xfId="0" applyNumberFormat="1" applyFont="1" applyBorder="1" applyAlignment="1" applyProtection="1">
      <alignment horizontal="center"/>
      <protection locked="0"/>
    </xf>
    <xf numFmtId="41" fontId="8" fillId="0" borderId="14" xfId="0" applyNumberFormat="1" applyFont="1" applyBorder="1" applyAlignment="1" applyProtection="1">
      <alignment shrinkToFit="1"/>
    </xf>
    <xf numFmtId="41" fontId="8" fillId="0" borderId="15" xfId="0" applyNumberFormat="1" applyFont="1" applyBorder="1" applyAlignment="1" applyProtection="1">
      <alignment shrinkToFit="1"/>
    </xf>
    <xf numFmtId="41" fontId="8" fillId="0" borderId="16" xfId="0" applyNumberFormat="1" applyFont="1" applyBorder="1" applyAlignment="1" applyProtection="1">
      <alignment shrinkToFit="1"/>
    </xf>
    <xf numFmtId="41" fontId="8" fillId="0" borderId="14" xfId="0" applyNumberFormat="1" applyFont="1" applyBorder="1" applyAlignment="1" applyProtection="1">
      <alignment shrinkToFit="1"/>
      <protection locked="0"/>
    </xf>
    <xf numFmtId="41" fontId="8" fillId="0" borderId="15" xfId="0" applyNumberFormat="1" applyFont="1" applyBorder="1" applyAlignment="1" applyProtection="1">
      <alignment shrinkToFit="1"/>
      <protection locked="0"/>
    </xf>
    <xf numFmtId="41" fontId="8" fillId="0" borderId="16" xfId="0" applyNumberFormat="1" applyFont="1" applyBorder="1" applyAlignment="1" applyProtection="1">
      <alignment shrinkToFit="1"/>
      <protection locked="0"/>
    </xf>
    <xf numFmtId="41" fontId="8" fillId="0" borderId="19" xfId="0" applyNumberFormat="1" applyFont="1" applyBorder="1" applyAlignment="1" applyProtection="1">
      <alignment shrinkToFit="1"/>
    </xf>
    <xf numFmtId="41" fontId="8" fillId="0" borderId="5" xfId="0" applyNumberFormat="1" applyFont="1" applyBorder="1" applyAlignment="1" applyProtection="1">
      <alignment shrinkToFit="1"/>
    </xf>
    <xf numFmtId="41" fontId="8" fillId="0" borderId="20" xfId="0" applyNumberFormat="1" applyFont="1" applyBorder="1" applyAlignment="1" applyProtection="1">
      <alignment shrinkToFit="1"/>
    </xf>
    <xf numFmtId="41" fontId="8" fillId="0" borderId="2" xfId="0" applyNumberFormat="1" applyFont="1" applyBorder="1" applyAlignment="1" applyProtection="1">
      <alignment shrinkToFit="1"/>
      <protection locked="0"/>
    </xf>
    <xf numFmtId="41" fontId="8" fillId="0" borderId="1" xfId="0" applyNumberFormat="1" applyFont="1" applyBorder="1" applyAlignment="1" applyProtection="1">
      <alignment shrinkToFit="1"/>
      <protection locked="0"/>
    </xf>
    <xf numFmtId="41" fontId="8" fillId="0" borderId="3" xfId="0" applyNumberFormat="1" applyFont="1" applyBorder="1" applyAlignment="1" applyProtection="1">
      <alignment shrinkToFit="1"/>
      <protection locked="0"/>
    </xf>
    <xf numFmtId="0" fontId="3" fillId="0" borderId="22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1" fillId="0" borderId="25" xfId="0" applyNumberFormat="1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top"/>
    </xf>
    <xf numFmtId="49" fontId="1" fillId="3" borderId="3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43" fontId="1" fillId="0" borderId="27" xfId="0" applyNumberFormat="1" applyFont="1" applyBorder="1" applyAlignment="1" applyProtection="1">
      <alignment horizontal="left" shrinkToFit="1"/>
    </xf>
    <xf numFmtId="43" fontId="1" fillId="0" borderId="28" xfId="0" applyNumberFormat="1" applyFont="1" applyBorder="1" applyAlignment="1" applyProtection="1">
      <alignment horizontal="left" shrinkToFit="1"/>
    </xf>
    <xf numFmtId="43" fontId="1" fillId="0" borderId="29" xfId="0" applyNumberFormat="1" applyFont="1" applyBorder="1" applyAlignment="1" applyProtection="1">
      <alignment horizontal="left" shrinkToFit="1"/>
    </xf>
    <xf numFmtId="0" fontId="6" fillId="0" borderId="0" xfId="0" applyFont="1" applyBorder="1" applyAlignment="1" applyProtection="1">
      <alignment horizontal="center" vertical="top"/>
    </xf>
    <xf numFmtId="0" fontId="3" fillId="2" borderId="21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49" fontId="1" fillId="0" borderId="31" xfId="0" applyNumberFormat="1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/>
    </xf>
    <xf numFmtId="0" fontId="3" fillId="0" borderId="8" xfId="0" applyNumberFormat="1" applyFont="1" applyBorder="1" applyAlignment="1" applyProtection="1">
      <alignment shrinkToFit="1"/>
    </xf>
    <xf numFmtId="0" fontId="3" fillId="0" borderId="10" xfId="0" applyNumberFormat="1" applyFont="1" applyBorder="1" applyAlignment="1" applyProtection="1">
      <alignment horizontal="left" shrinkToFit="1"/>
    </xf>
    <xf numFmtId="0" fontId="1" fillId="3" borderId="31" xfId="0" applyNumberFormat="1" applyFont="1" applyFill="1" applyBorder="1" applyAlignment="1" applyProtection="1">
      <alignment horizontal="center" shrinkToFit="1"/>
      <protection locked="0"/>
    </xf>
    <xf numFmtId="164" fontId="1" fillId="0" borderId="5" xfId="0" applyNumberFormat="1" applyFont="1" applyBorder="1" applyAlignment="1" applyProtection="1">
      <alignment horizontal="center"/>
    </xf>
    <xf numFmtId="0" fontId="3" fillId="0" borderId="8" xfId="0" applyNumberFormat="1" applyFont="1" applyBorder="1" applyAlignment="1" applyProtection="1">
      <alignment horizontal="left" shrinkToFit="1"/>
    </xf>
    <xf numFmtId="0" fontId="3" fillId="0" borderId="9" xfId="0" applyNumberFormat="1" applyFont="1" applyBorder="1" applyAlignment="1" applyProtection="1">
      <alignment horizontal="left" shrinkToFit="1"/>
    </xf>
    <xf numFmtId="0" fontId="3" fillId="0" borderId="11" xfId="0" applyNumberFormat="1" applyFont="1" applyBorder="1" applyAlignment="1" applyProtection="1">
      <alignment horizontal="left" shrinkToFit="1"/>
    </xf>
    <xf numFmtId="0" fontId="3" fillId="2" borderId="21" xfId="0" applyNumberFormat="1" applyFont="1" applyFill="1" applyBorder="1" applyAlignment="1" applyProtection="1">
      <alignment horizontal="center" shrinkToFit="1"/>
    </xf>
  </cellXfs>
  <cellStyles count="1">
    <cellStyle name="Normal" xfId="0" builtinId="0"/>
  </cellStyles>
  <dxfs count="6"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backgroundRefresh="0" growShrinkType="insertClear" connectionId="3" xr16:uid="{00000000-0016-0000-0500-000002000000}" autoFormatId="16" applyNumberFormats="0" applyBorderFormats="0" applyFontFormats="1" applyPatternFormats="1" applyAlignmentFormats="0" applyWidthHeightFormats="0">
  <queryTableRefresh nextId="3">
    <queryTableFields count="2">
      <queryTableField id="1" name="#"/>
      <queryTableField id="2" name="Project Long Name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backgroundRefresh="0" growShrinkType="insertClear" connectionId="2" xr16:uid="{00000000-0016-0000-0500-000001000000}" autoFormatId="16" applyNumberFormats="0" applyBorderFormats="0" applyFontFormats="1" applyPatternFormats="1" applyAlignmentFormats="0" applyWidthHeightFormats="0">
  <queryTableRefresh nextId="3">
    <queryTableFields count="2">
      <queryTableField id="1" name="CC ID"/>
      <queryTableField id="2" name="COST CENTER NAME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bject Codes_1" backgroundRefresh="0" growShrinkType="insertClear" connectionId="1" xr16:uid="{00000000-0016-0000-0500-000000000000}" autoFormatId="16" applyNumberFormats="0" applyBorderFormats="0" applyFontFormats="1" applyPatternFormats="1" applyAlignmentFormats="0" applyWidthHeightFormats="0">
  <queryTableRefresh nextId="4">
    <queryTableFields count="2">
      <queryTableField id="1" name="Code"/>
      <queryTableField id="2" name="Nam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3"/>
  </sheetPr>
  <dimension ref="A1:BP32"/>
  <sheetViews>
    <sheetView showGridLines="0" tabSelected="1" view="pageBreakPreview" zoomScaleNormal="80" zoomScaleSheetLayoutView="100" workbookViewId="0">
      <selection activeCell="K5" sqref="K5:M5"/>
    </sheetView>
  </sheetViews>
  <sheetFormatPr defaultColWidth="9.140625" defaultRowHeight="12.75" x14ac:dyDescent="0.2"/>
  <cols>
    <col min="1" max="1" width="15.140625" style="1" customWidth="1"/>
    <col min="2" max="2" width="4.7109375" style="1" customWidth="1"/>
    <col min="3" max="3" width="21" style="1" customWidth="1"/>
    <col min="4" max="4" width="6.5703125" style="1" bestFit="1" customWidth="1"/>
    <col min="5" max="34" width="2.7109375" style="1" customWidth="1"/>
    <col min="35" max="67" width="9.140625" style="1"/>
    <col min="68" max="68" width="9.140625" style="31"/>
    <col min="69" max="16384" width="9.140625" style="1"/>
  </cols>
  <sheetData>
    <row r="1" spans="1:68" ht="15" x14ac:dyDescent="0.2">
      <c r="A1" s="2"/>
    </row>
    <row r="2" spans="1:68" ht="13.5" thickBot="1" x14ac:dyDescent="0.25"/>
    <row r="3" spans="1:68" ht="18.75" customHeight="1" thickBot="1" x14ac:dyDescent="0.25">
      <c r="K3" s="15"/>
      <c r="L3" s="15"/>
      <c r="M3" s="15"/>
      <c r="BP3" s="32" t="s">
        <v>2633</v>
      </c>
    </row>
    <row r="4" spans="1:68" ht="15.95" customHeight="1" thickBot="1" x14ac:dyDescent="0.25">
      <c r="A4" s="17" t="s">
        <v>1570</v>
      </c>
      <c r="B4" s="81" t="str">
        <f>VLOOKUP(AA5,[0]!costcentlist,2,FALSE)</f>
        <v>Caro Elementary</v>
      </c>
      <c r="C4" s="81"/>
      <c r="D4" s="81"/>
      <c r="E4" s="81"/>
      <c r="F4" s="81"/>
      <c r="G4" s="81"/>
      <c r="H4" s="81"/>
      <c r="I4" s="81"/>
      <c r="J4" s="81"/>
      <c r="K4" s="88" t="s">
        <v>1851</v>
      </c>
      <c r="L4" s="88"/>
      <c r="M4" s="88"/>
      <c r="N4" s="76" t="s">
        <v>1852</v>
      </c>
      <c r="O4" s="76"/>
      <c r="P4" s="76"/>
      <c r="Q4" s="76"/>
      <c r="R4" s="76" t="s">
        <v>1854</v>
      </c>
      <c r="S4" s="76"/>
      <c r="T4" s="76"/>
      <c r="U4" s="76"/>
      <c r="V4" s="76" t="s">
        <v>1856</v>
      </c>
      <c r="W4" s="76"/>
      <c r="X4" s="76"/>
      <c r="Y4" s="76"/>
      <c r="Z4" s="76"/>
      <c r="AA4" s="76" t="s">
        <v>1857</v>
      </c>
      <c r="AB4" s="76"/>
      <c r="AC4" s="76"/>
      <c r="AD4" s="76" t="s">
        <v>1858</v>
      </c>
      <c r="AE4" s="76"/>
      <c r="AF4" s="76"/>
      <c r="AG4" s="76"/>
      <c r="AH4" s="76"/>
      <c r="BP4" s="33" t="s">
        <v>2635</v>
      </c>
    </row>
    <row r="5" spans="1:68" ht="15.95" customHeight="1" thickBot="1" x14ac:dyDescent="0.25">
      <c r="A5" s="18" t="s">
        <v>2195</v>
      </c>
      <c r="B5" s="82" t="str">
        <f>VLOOKUP(AD5,projlist,2,FALSE)</f>
        <v xml:space="preserve">Regular Operations--Schools             </v>
      </c>
      <c r="C5" s="82"/>
      <c r="D5" s="82"/>
      <c r="E5" s="82"/>
      <c r="F5" s="82"/>
      <c r="G5" s="82"/>
      <c r="H5" s="82"/>
      <c r="I5" s="82"/>
      <c r="J5" s="82"/>
      <c r="K5" s="83">
        <v>1110</v>
      </c>
      <c r="L5" s="83"/>
      <c r="M5" s="83"/>
      <c r="N5" s="79" t="s">
        <v>1853</v>
      </c>
      <c r="O5" s="79"/>
      <c r="P5" s="79"/>
      <c r="Q5" s="79"/>
      <c r="R5" s="80" t="s">
        <v>1855</v>
      </c>
      <c r="S5" s="80"/>
      <c r="T5" s="80"/>
      <c r="U5" s="80"/>
      <c r="V5" s="79" t="s">
        <v>1855</v>
      </c>
      <c r="W5" s="79"/>
      <c r="X5" s="79"/>
      <c r="Y5" s="79"/>
      <c r="Z5" s="79"/>
      <c r="AA5" s="67" t="s">
        <v>446</v>
      </c>
      <c r="AB5" s="67"/>
      <c r="AC5" s="67"/>
      <c r="AD5" s="67" t="s">
        <v>973</v>
      </c>
      <c r="AE5" s="67"/>
      <c r="AF5" s="67"/>
      <c r="AG5" s="67"/>
      <c r="AH5" s="67"/>
    </row>
    <row r="6" spans="1:68" ht="9" customHeight="1" x14ac:dyDescent="0.2">
      <c r="A6" s="19"/>
      <c r="B6" s="20"/>
      <c r="C6" s="20"/>
      <c r="D6" s="21"/>
      <c r="E6" s="21"/>
      <c r="F6" s="21"/>
      <c r="G6" s="21"/>
      <c r="H6" s="21"/>
      <c r="I6" s="21"/>
      <c r="J6" s="21"/>
      <c r="K6" s="34"/>
      <c r="L6" s="35"/>
      <c r="M6" s="35"/>
      <c r="N6" s="20"/>
      <c r="O6" s="23"/>
      <c r="P6" s="23"/>
      <c r="Q6" s="23"/>
      <c r="R6" s="20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</row>
    <row r="7" spans="1:68" ht="16.5" customHeight="1" x14ac:dyDescent="0.2">
      <c r="A7" s="52" t="s">
        <v>2196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</row>
    <row r="8" spans="1:68" ht="15.95" customHeight="1" x14ac:dyDescent="0.2">
      <c r="A8" s="52" t="s">
        <v>3470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4"/>
    </row>
    <row r="9" spans="1:68" ht="8.1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8"/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</row>
    <row r="10" spans="1:68" ht="18" customHeight="1" x14ac:dyDescent="0.2">
      <c r="A10" s="57" t="s">
        <v>2187</v>
      </c>
      <c r="B10" s="58"/>
      <c r="C10" s="59"/>
      <c r="D10" s="77" t="s">
        <v>2193</v>
      </c>
      <c r="E10" s="63" t="s">
        <v>2186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5"/>
      <c r="AF10" s="57" t="s">
        <v>60</v>
      </c>
      <c r="AG10" s="64"/>
      <c r="AH10" s="65"/>
    </row>
    <row r="11" spans="1:68" ht="18" customHeight="1" thickBot="1" x14ac:dyDescent="0.25">
      <c r="A11" s="60"/>
      <c r="B11" s="61"/>
      <c r="C11" s="62"/>
      <c r="D11" s="78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  <c r="Q11" s="55"/>
      <c r="R11" s="56"/>
      <c r="S11" s="56"/>
      <c r="T11" s="55"/>
      <c r="U11" s="56"/>
      <c r="V11" s="56"/>
      <c r="W11" s="55"/>
      <c r="X11" s="56"/>
      <c r="Y11" s="56"/>
      <c r="Z11" s="55"/>
      <c r="AA11" s="56"/>
      <c r="AB11" s="56"/>
      <c r="AC11" s="55"/>
      <c r="AD11" s="56"/>
      <c r="AE11" s="56"/>
      <c r="AF11" s="68"/>
      <c r="AG11" s="69"/>
      <c r="AH11" s="70"/>
    </row>
    <row r="12" spans="1:68" ht="23.1" customHeight="1" x14ac:dyDescent="0.2">
      <c r="A12" s="72" t="str">
        <f>IF(ISBLANK(D12)," ",VLOOKUP(D12,objects,2,FALSE))</f>
        <v xml:space="preserve">Supplies </v>
      </c>
      <c r="B12" s="73"/>
      <c r="C12" s="74"/>
      <c r="D12" s="14" t="s">
        <v>61</v>
      </c>
      <c r="E12" s="49"/>
      <c r="F12" s="50"/>
      <c r="G12" s="51"/>
      <c r="H12" s="49"/>
      <c r="I12" s="50"/>
      <c r="J12" s="51"/>
      <c r="K12" s="49"/>
      <c r="L12" s="50"/>
      <c r="M12" s="51"/>
      <c r="N12" s="49"/>
      <c r="O12" s="50"/>
      <c r="P12" s="51"/>
      <c r="Q12" s="49"/>
      <c r="R12" s="50"/>
      <c r="S12" s="51"/>
      <c r="T12" s="49"/>
      <c r="U12" s="50"/>
      <c r="V12" s="51"/>
      <c r="W12" s="49"/>
      <c r="X12" s="50"/>
      <c r="Y12" s="51"/>
      <c r="Z12" s="49"/>
      <c r="AA12" s="50"/>
      <c r="AB12" s="51"/>
      <c r="AC12" s="49"/>
      <c r="AD12" s="50"/>
      <c r="AE12" s="51"/>
      <c r="AF12" s="46">
        <f>SUM(E12:AC12)</f>
        <v>0</v>
      </c>
      <c r="AG12" s="47"/>
      <c r="AH12" s="48"/>
    </row>
    <row r="13" spans="1:68" ht="23.1" customHeight="1" x14ac:dyDescent="0.2">
      <c r="A13" s="36" t="str">
        <f t="shared" ref="A13:A26" si="0">IF(ISBLANK(D13)," ",VLOOKUP(D13,objects,2,FALSE))</f>
        <v xml:space="preserve"> </v>
      </c>
      <c r="B13" s="37"/>
      <c r="C13" s="38"/>
      <c r="D13" s="9"/>
      <c r="E13" s="43"/>
      <c r="F13" s="44"/>
      <c r="G13" s="45"/>
      <c r="H13" s="43"/>
      <c r="I13" s="44"/>
      <c r="J13" s="45"/>
      <c r="K13" s="43"/>
      <c r="L13" s="44"/>
      <c r="M13" s="45"/>
      <c r="N13" s="43"/>
      <c r="O13" s="44"/>
      <c r="P13" s="45"/>
      <c r="Q13" s="43"/>
      <c r="R13" s="44"/>
      <c r="S13" s="45"/>
      <c r="T13" s="43"/>
      <c r="U13" s="44"/>
      <c r="V13" s="45"/>
      <c r="W13" s="43"/>
      <c r="X13" s="44"/>
      <c r="Y13" s="45"/>
      <c r="Z13" s="43"/>
      <c r="AA13" s="44"/>
      <c r="AB13" s="45"/>
      <c r="AC13" s="43"/>
      <c r="AD13" s="44"/>
      <c r="AE13" s="45"/>
      <c r="AF13" s="46">
        <f t="shared" ref="AF13:AF26" si="1">SUM(E13:AC13)</f>
        <v>0</v>
      </c>
      <c r="AG13" s="47"/>
      <c r="AH13" s="48"/>
    </row>
    <row r="14" spans="1:68" ht="23.1" customHeight="1" x14ac:dyDescent="0.2">
      <c r="A14" s="36" t="str">
        <f t="shared" si="0"/>
        <v xml:space="preserve"> </v>
      </c>
      <c r="B14" s="37"/>
      <c r="C14" s="38"/>
      <c r="D14" s="9"/>
      <c r="E14" s="43"/>
      <c r="F14" s="44"/>
      <c r="G14" s="45"/>
      <c r="H14" s="43"/>
      <c r="I14" s="44"/>
      <c r="J14" s="45"/>
      <c r="K14" s="43"/>
      <c r="L14" s="44"/>
      <c r="M14" s="45"/>
      <c r="N14" s="43"/>
      <c r="O14" s="44"/>
      <c r="P14" s="45"/>
      <c r="Q14" s="43"/>
      <c r="R14" s="44"/>
      <c r="S14" s="45"/>
      <c r="T14" s="43"/>
      <c r="U14" s="44"/>
      <c r="V14" s="45"/>
      <c r="W14" s="43"/>
      <c r="X14" s="44"/>
      <c r="Y14" s="45"/>
      <c r="Z14" s="43"/>
      <c r="AA14" s="44"/>
      <c r="AB14" s="45"/>
      <c r="AC14" s="43"/>
      <c r="AD14" s="44"/>
      <c r="AE14" s="45"/>
      <c r="AF14" s="46">
        <f t="shared" si="1"/>
        <v>0</v>
      </c>
      <c r="AG14" s="47"/>
      <c r="AH14" s="48"/>
    </row>
    <row r="15" spans="1:68" ht="23.1" customHeight="1" x14ac:dyDescent="0.2">
      <c r="A15" s="36" t="str">
        <f t="shared" si="0"/>
        <v xml:space="preserve"> </v>
      </c>
      <c r="B15" s="37"/>
      <c r="C15" s="38"/>
      <c r="D15" s="9"/>
      <c r="E15" s="43"/>
      <c r="F15" s="44"/>
      <c r="G15" s="45"/>
      <c r="H15" s="43"/>
      <c r="I15" s="44"/>
      <c r="J15" s="45"/>
      <c r="K15" s="43"/>
      <c r="L15" s="44"/>
      <c r="M15" s="45"/>
      <c r="N15" s="43"/>
      <c r="O15" s="44"/>
      <c r="P15" s="45"/>
      <c r="Q15" s="43"/>
      <c r="R15" s="44"/>
      <c r="S15" s="45"/>
      <c r="T15" s="43"/>
      <c r="U15" s="44"/>
      <c r="V15" s="45"/>
      <c r="W15" s="43"/>
      <c r="X15" s="44"/>
      <c r="Y15" s="45"/>
      <c r="Z15" s="43"/>
      <c r="AA15" s="44"/>
      <c r="AB15" s="45"/>
      <c r="AC15" s="43"/>
      <c r="AD15" s="44"/>
      <c r="AE15" s="45"/>
      <c r="AF15" s="46">
        <f t="shared" si="1"/>
        <v>0</v>
      </c>
      <c r="AG15" s="47"/>
      <c r="AH15" s="48"/>
    </row>
    <row r="16" spans="1:68" ht="23.1" customHeight="1" x14ac:dyDescent="0.2">
      <c r="A16" s="36" t="str">
        <f t="shared" si="0"/>
        <v xml:space="preserve"> </v>
      </c>
      <c r="B16" s="37"/>
      <c r="C16" s="38"/>
      <c r="D16" s="9"/>
      <c r="E16" s="43"/>
      <c r="F16" s="44"/>
      <c r="G16" s="45"/>
      <c r="H16" s="43"/>
      <c r="I16" s="44"/>
      <c r="J16" s="45"/>
      <c r="K16" s="43"/>
      <c r="L16" s="44"/>
      <c r="M16" s="45"/>
      <c r="N16" s="43"/>
      <c r="O16" s="44"/>
      <c r="P16" s="45"/>
      <c r="Q16" s="43"/>
      <c r="R16" s="44"/>
      <c r="S16" s="45"/>
      <c r="T16" s="43"/>
      <c r="U16" s="44"/>
      <c r="V16" s="45"/>
      <c r="W16" s="43"/>
      <c r="X16" s="44"/>
      <c r="Y16" s="45"/>
      <c r="Z16" s="43"/>
      <c r="AA16" s="44"/>
      <c r="AB16" s="45"/>
      <c r="AC16" s="43"/>
      <c r="AD16" s="44"/>
      <c r="AE16" s="45"/>
      <c r="AF16" s="46">
        <f t="shared" si="1"/>
        <v>0</v>
      </c>
      <c r="AG16" s="47"/>
      <c r="AH16" s="48"/>
    </row>
    <row r="17" spans="1:34" ht="23.1" customHeight="1" x14ac:dyDescent="0.2">
      <c r="A17" s="36" t="str">
        <f t="shared" si="0"/>
        <v xml:space="preserve"> </v>
      </c>
      <c r="B17" s="37"/>
      <c r="C17" s="38"/>
      <c r="D17" s="9"/>
      <c r="E17" s="43"/>
      <c r="F17" s="44"/>
      <c r="G17" s="45"/>
      <c r="H17" s="43"/>
      <c r="I17" s="44"/>
      <c r="J17" s="45"/>
      <c r="K17" s="43"/>
      <c r="L17" s="44"/>
      <c r="M17" s="45"/>
      <c r="N17" s="43"/>
      <c r="O17" s="44"/>
      <c r="P17" s="45"/>
      <c r="Q17" s="43"/>
      <c r="R17" s="44"/>
      <c r="S17" s="45"/>
      <c r="T17" s="43"/>
      <c r="U17" s="44"/>
      <c r="V17" s="45"/>
      <c r="W17" s="43"/>
      <c r="X17" s="44"/>
      <c r="Y17" s="45"/>
      <c r="Z17" s="43"/>
      <c r="AA17" s="44"/>
      <c r="AB17" s="45"/>
      <c r="AC17" s="43"/>
      <c r="AD17" s="44"/>
      <c r="AE17" s="45"/>
      <c r="AF17" s="46">
        <f t="shared" si="1"/>
        <v>0</v>
      </c>
      <c r="AG17" s="47"/>
      <c r="AH17" s="48"/>
    </row>
    <row r="18" spans="1:34" ht="23.1" customHeight="1" x14ac:dyDescent="0.2">
      <c r="A18" s="36" t="str">
        <f t="shared" si="0"/>
        <v xml:space="preserve"> </v>
      </c>
      <c r="B18" s="37"/>
      <c r="C18" s="38"/>
      <c r="D18" s="9"/>
      <c r="E18" s="43"/>
      <c r="F18" s="44"/>
      <c r="G18" s="45"/>
      <c r="H18" s="43"/>
      <c r="I18" s="44"/>
      <c r="J18" s="45"/>
      <c r="K18" s="43"/>
      <c r="L18" s="44"/>
      <c r="M18" s="45"/>
      <c r="N18" s="43"/>
      <c r="O18" s="44"/>
      <c r="P18" s="45"/>
      <c r="Q18" s="43"/>
      <c r="R18" s="44"/>
      <c r="S18" s="45"/>
      <c r="T18" s="43"/>
      <c r="U18" s="44"/>
      <c r="V18" s="45"/>
      <c r="W18" s="43"/>
      <c r="X18" s="44"/>
      <c r="Y18" s="45"/>
      <c r="Z18" s="43"/>
      <c r="AA18" s="44"/>
      <c r="AB18" s="45"/>
      <c r="AC18" s="43"/>
      <c r="AD18" s="44"/>
      <c r="AE18" s="45"/>
      <c r="AF18" s="46">
        <f t="shared" si="1"/>
        <v>0</v>
      </c>
      <c r="AG18" s="47"/>
      <c r="AH18" s="48"/>
    </row>
    <row r="19" spans="1:34" ht="23.1" customHeight="1" x14ac:dyDescent="0.2">
      <c r="A19" s="36" t="str">
        <f>IF(ISBLANK(D19)," ",VLOOKUP(D19,objects,2,FALSE))</f>
        <v xml:space="preserve"> </v>
      </c>
      <c r="B19" s="37"/>
      <c r="C19" s="38"/>
      <c r="D19" s="9"/>
      <c r="E19" s="43"/>
      <c r="F19" s="44"/>
      <c r="G19" s="45"/>
      <c r="H19" s="43"/>
      <c r="I19" s="44"/>
      <c r="J19" s="45"/>
      <c r="K19" s="43"/>
      <c r="L19" s="44"/>
      <c r="M19" s="45"/>
      <c r="N19" s="43"/>
      <c r="O19" s="44"/>
      <c r="P19" s="45"/>
      <c r="Q19" s="43"/>
      <c r="R19" s="44"/>
      <c r="S19" s="45"/>
      <c r="T19" s="43"/>
      <c r="U19" s="44"/>
      <c r="V19" s="45"/>
      <c r="W19" s="43"/>
      <c r="X19" s="44"/>
      <c r="Y19" s="45"/>
      <c r="Z19" s="43"/>
      <c r="AA19" s="44"/>
      <c r="AB19" s="45"/>
      <c r="AC19" s="43"/>
      <c r="AD19" s="44"/>
      <c r="AE19" s="45"/>
      <c r="AF19" s="46">
        <f>SUM(E19:AC19)</f>
        <v>0</v>
      </c>
      <c r="AG19" s="47"/>
      <c r="AH19" s="48"/>
    </row>
    <row r="20" spans="1:34" ht="23.1" customHeight="1" x14ac:dyDescent="0.2">
      <c r="A20" s="36" t="str">
        <f t="shared" si="0"/>
        <v xml:space="preserve"> </v>
      </c>
      <c r="B20" s="37"/>
      <c r="C20" s="38"/>
      <c r="D20" s="9"/>
      <c r="E20" s="43"/>
      <c r="F20" s="44"/>
      <c r="G20" s="45"/>
      <c r="H20" s="43"/>
      <c r="I20" s="44"/>
      <c r="J20" s="45"/>
      <c r="K20" s="43"/>
      <c r="L20" s="44"/>
      <c r="M20" s="45"/>
      <c r="N20" s="43"/>
      <c r="O20" s="44"/>
      <c r="P20" s="45"/>
      <c r="Q20" s="43"/>
      <c r="R20" s="44"/>
      <c r="S20" s="45"/>
      <c r="T20" s="43"/>
      <c r="U20" s="44"/>
      <c r="V20" s="45"/>
      <c r="W20" s="43"/>
      <c r="X20" s="44"/>
      <c r="Y20" s="45"/>
      <c r="Z20" s="43"/>
      <c r="AA20" s="44"/>
      <c r="AB20" s="45"/>
      <c r="AC20" s="43"/>
      <c r="AD20" s="44"/>
      <c r="AE20" s="45"/>
      <c r="AF20" s="46">
        <f t="shared" si="1"/>
        <v>0</v>
      </c>
      <c r="AG20" s="47"/>
      <c r="AH20" s="48"/>
    </row>
    <row r="21" spans="1:34" ht="23.1" customHeight="1" x14ac:dyDescent="0.2">
      <c r="A21" s="36" t="str">
        <f t="shared" si="0"/>
        <v xml:space="preserve"> </v>
      </c>
      <c r="B21" s="37"/>
      <c r="C21" s="38"/>
      <c r="D21" s="9"/>
      <c r="E21" s="43"/>
      <c r="F21" s="44"/>
      <c r="G21" s="45"/>
      <c r="H21" s="43"/>
      <c r="I21" s="44"/>
      <c r="J21" s="45"/>
      <c r="K21" s="43"/>
      <c r="L21" s="44"/>
      <c r="M21" s="45"/>
      <c r="N21" s="43"/>
      <c r="O21" s="44"/>
      <c r="P21" s="45"/>
      <c r="Q21" s="43"/>
      <c r="R21" s="44"/>
      <c r="S21" s="45"/>
      <c r="T21" s="43"/>
      <c r="U21" s="44"/>
      <c r="V21" s="45"/>
      <c r="W21" s="43"/>
      <c r="X21" s="44"/>
      <c r="Y21" s="45"/>
      <c r="Z21" s="43"/>
      <c r="AA21" s="44"/>
      <c r="AB21" s="45"/>
      <c r="AC21" s="43"/>
      <c r="AD21" s="44"/>
      <c r="AE21" s="45"/>
      <c r="AF21" s="46">
        <f t="shared" si="1"/>
        <v>0</v>
      </c>
      <c r="AG21" s="47"/>
      <c r="AH21" s="48"/>
    </row>
    <row r="22" spans="1:34" ht="23.1" customHeight="1" x14ac:dyDescent="0.2">
      <c r="A22" s="36" t="str">
        <f t="shared" si="0"/>
        <v xml:space="preserve"> </v>
      </c>
      <c r="B22" s="37"/>
      <c r="C22" s="38"/>
      <c r="D22" s="9"/>
      <c r="E22" s="43"/>
      <c r="F22" s="44"/>
      <c r="G22" s="45"/>
      <c r="H22" s="43"/>
      <c r="I22" s="44"/>
      <c r="J22" s="45"/>
      <c r="K22" s="43"/>
      <c r="L22" s="44"/>
      <c r="M22" s="45"/>
      <c r="N22" s="43"/>
      <c r="O22" s="44"/>
      <c r="P22" s="45"/>
      <c r="Q22" s="43"/>
      <c r="R22" s="44"/>
      <c r="S22" s="45"/>
      <c r="T22" s="43"/>
      <c r="U22" s="44"/>
      <c r="V22" s="45"/>
      <c r="W22" s="43"/>
      <c r="X22" s="44"/>
      <c r="Y22" s="45"/>
      <c r="Z22" s="43"/>
      <c r="AA22" s="44"/>
      <c r="AB22" s="45"/>
      <c r="AC22" s="43"/>
      <c r="AD22" s="44"/>
      <c r="AE22" s="45"/>
      <c r="AF22" s="46">
        <f t="shared" si="1"/>
        <v>0</v>
      </c>
      <c r="AG22" s="47"/>
      <c r="AH22" s="48"/>
    </row>
    <row r="23" spans="1:34" ht="23.1" customHeight="1" x14ac:dyDescent="0.2">
      <c r="A23" s="36" t="str">
        <f t="shared" si="0"/>
        <v xml:space="preserve"> </v>
      </c>
      <c r="B23" s="37"/>
      <c r="C23" s="38"/>
      <c r="D23" s="9"/>
      <c r="E23" s="43"/>
      <c r="F23" s="44"/>
      <c r="G23" s="45"/>
      <c r="H23" s="43"/>
      <c r="I23" s="44"/>
      <c r="J23" s="45"/>
      <c r="K23" s="43"/>
      <c r="L23" s="44"/>
      <c r="M23" s="45"/>
      <c r="N23" s="43"/>
      <c r="O23" s="44"/>
      <c r="P23" s="45"/>
      <c r="Q23" s="43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5"/>
      <c r="AC23" s="43"/>
      <c r="AD23" s="44"/>
      <c r="AE23" s="45"/>
      <c r="AF23" s="46">
        <f t="shared" si="1"/>
        <v>0</v>
      </c>
      <c r="AG23" s="47"/>
      <c r="AH23" s="48"/>
    </row>
    <row r="24" spans="1:34" ht="23.1" customHeight="1" x14ac:dyDescent="0.2">
      <c r="A24" s="36" t="str">
        <f t="shared" si="0"/>
        <v xml:space="preserve"> </v>
      </c>
      <c r="B24" s="37"/>
      <c r="C24" s="38"/>
      <c r="D24" s="9"/>
      <c r="E24" s="43"/>
      <c r="F24" s="44"/>
      <c r="G24" s="45"/>
      <c r="H24" s="43"/>
      <c r="I24" s="44"/>
      <c r="J24" s="45"/>
      <c r="K24" s="43"/>
      <c r="L24" s="44"/>
      <c r="M24" s="45"/>
      <c r="N24" s="43"/>
      <c r="O24" s="44"/>
      <c r="P24" s="45"/>
      <c r="Q24" s="43"/>
      <c r="R24" s="44"/>
      <c r="S24" s="45"/>
      <c r="T24" s="43"/>
      <c r="U24" s="44"/>
      <c r="V24" s="45"/>
      <c r="W24" s="43"/>
      <c r="X24" s="44"/>
      <c r="Y24" s="45"/>
      <c r="Z24" s="43"/>
      <c r="AA24" s="44"/>
      <c r="AB24" s="45"/>
      <c r="AC24" s="43"/>
      <c r="AD24" s="44"/>
      <c r="AE24" s="45"/>
      <c r="AF24" s="46">
        <f t="shared" si="1"/>
        <v>0</v>
      </c>
      <c r="AG24" s="47"/>
      <c r="AH24" s="48"/>
    </row>
    <row r="25" spans="1:34" ht="23.1" customHeight="1" x14ac:dyDescent="0.2">
      <c r="A25" s="36" t="str">
        <f t="shared" si="0"/>
        <v xml:space="preserve"> </v>
      </c>
      <c r="B25" s="37"/>
      <c r="C25" s="38"/>
      <c r="D25" s="9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43"/>
      <c r="X25" s="44"/>
      <c r="Y25" s="45"/>
      <c r="Z25" s="43"/>
      <c r="AA25" s="44"/>
      <c r="AB25" s="45"/>
      <c r="AC25" s="43"/>
      <c r="AD25" s="44"/>
      <c r="AE25" s="45"/>
      <c r="AF25" s="46">
        <f t="shared" si="1"/>
        <v>0</v>
      </c>
      <c r="AG25" s="47"/>
      <c r="AH25" s="48"/>
    </row>
    <row r="26" spans="1:34" ht="23.1" customHeight="1" x14ac:dyDescent="0.2">
      <c r="A26" s="36" t="str">
        <f t="shared" si="0"/>
        <v xml:space="preserve"> </v>
      </c>
      <c r="B26" s="37"/>
      <c r="C26" s="38"/>
      <c r="D26" s="9"/>
      <c r="E26" s="43"/>
      <c r="F26" s="44"/>
      <c r="G26" s="45"/>
      <c r="H26" s="43"/>
      <c r="I26" s="44"/>
      <c r="J26" s="45"/>
      <c r="K26" s="43"/>
      <c r="L26" s="44"/>
      <c r="M26" s="45"/>
      <c r="N26" s="43"/>
      <c r="O26" s="44"/>
      <c r="P26" s="45"/>
      <c r="Q26" s="43"/>
      <c r="R26" s="44"/>
      <c r="S26" s="45"/>
      <c r="T26" s="43"/>
      <c r="U26" s="44"/>
      <c r="V26" s="45"/>
      <c r="W26" s="43"/>
      <c r="X26" s="44"/>
      <c r="Y26" s="45"/>
      <c r="Z26" s="43"/>
      <c r="AA26" s="44"/>
      <c r="AB26" s="45"/>
      <c r="AC26" s="43"/>
      <c r="AD26" s="44"/>
      <c r="AE26" s="45"/>
      <c r="AF26" s="46">
        <f t="shared" si="1"/>
        <v>0</v>
      </c>
      <c r="AG26" s="47"/>
      <c r="AH26" s="48"/>
    </row>
    <row r="27" spans="1:34" ht="23.1" customHeight="1" x14ac:dyDescent="0.2">
      <c r="A27" s="7"/>
      <c r="B27" s="6" t="s">
        <v>62</v>
      </c>
      <c r="C27" s="8"/>
      <c r="D27" s="10"/>
      <c r="E27" s="40">
        <f>SUM(E12:G26)</f>
        <v>0</v>
      </c>
      <c r="F27" s="41"/>
      <c r="G27" s="42"/>
      <c r="H27" s="40">
        <f>SUM(H12:J26)</f>
        <v>0</v>
      </c>
      <c r="I27" s="41"/>
      <c r="J27" s="42"/>
      <c r="K27" s="40">
        <f>SUM(K12:M26)</f>
        <v>0</v>
      </c>
      <c r="L27" s="41"/>
      <c r="M27" s="42"/>
      <c r="N27" s="40">
        <f>SUM(N12:P26)</f>
        <v>0</v>
      </c>
      <c r="O27" s="41"/>
      <c r="P27" s="42"/>
      <c r="Q27" s="40">
        <f>SUM(Q12:S26)</f>
        <v>0</v>
      </c>
      <c r="R27" s="41"/>
      <c r="S27" s="42"/>
      <c r="T27" s="40">
        <f>SUM(T12:V26)</f>
        <v>0</v>
      </c>
      <c r="U27" s="41"/>
      <c r="V27" s="42"/>
      <c r="W27" s="40">
        <f>SUM(W12:Y26)</f>
        <v>0</v>
      </c>
      <c r="X27" s="41"/>
      <c r="Y27" s="42"/>
      <c r="Z27" s="40">
        <f>SUM(Z12:AB26)</f>
        <v>0</v>
      </c>
      <c r="AA27" s="41"/>
      <c r="AB27" s="42"/>
      <c r="AC27" s="40">
        <f>SUM(AC12:AE26)</f>
        <v>0</v>
      </c>
      <c r="AD27" s="41"/>
      <c r="AE27" s="42"/>
      <c r="AF27" s="46">
        <f>SUM(E27:AC27)</f>
        <v>0</v>
      </c>
      <c r="AG27" s="47"/>
      <c r="AH27" s="48"/>
    </row>
    <row r="30" spans="1:34" ht="15" x14ac:dyDescent="0.2">
      <c r="A30" s="13"/>
      <c r="B30" s="3"/>
      <c r="C30" s="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5"/>
      <c r="X30" s="5"/>
      <c r="Y30" s="5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x14ac:dyDescent="0.2">
      <c r="A31" s="71" t="s">
        <v>2184</v>
      </c>
      <c r="B31" s="71"/>
      <c r="C31" s="71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Z31" s="66" t="s">
        <v>2185</v>
      </c>
      <c r="AA31" s="66"/>
      <c r="AB31" s="66"/>
      <c r="AC31" s="66"/>
      <c r="AD31" s="66"/>
      <c r="AE31" s="66"/>
      <c r="AF31" s="66"/>
      <c r="AG31" s="66"/>
      <c r="AH31" s="66"/>
    </row>
    <row r="32" spans="1:34" x14ac:dyDescent="0.2"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</sheetData>
  <sheetProtection algorithmName="SHA-512" hashValue="PsRDeeh2pCRcXnsZXFLJd3NS6u/afSMOJc4ix3YZ251I9hJJVwYEhNz9eAOsahnnjCt6VCPf+wTKh2s6TkifuQ==" saltValue="UZdxcR3CY8kbxaTj64QZOw==" spinCount="100000" sheet="1" objects="1" scenarios="1" selectLockedCells="1"/>
  <dataConsolidate/>
  <mergeCells count="208">
    <mergeCell ref="W26:Y26"/>
    <mergeCell ref="Z26:AB26"/>
    <mergeCell ref="AC26:AE26"/>
    <mergeCell ref="A26:C26"/>
    <mergeCell ref="K26:M26"/>
    <mergeCell ref="N26:P26"/>
    <mergeCell ref="Q26:S26"/>
    <mergeCell ref="E26:G26"/>
    <mergeCell ref="H26:J26"/>
    <mergeCell ref="T26:V26"/>
    <mergeCell ref="K24:M24"/>
    <mergeCell ref="N24:P24"/>
    <mergeCell ref="Q24:S24"/>
    <mergeCell ref="T24:V24"/>
    <mergeCell ref="W24:Y24"/>
    <mergeCell ref="Z24:AB24"/>
    <mergeCell ref="AC24:AE24"/>
    <mergeCell ref="A25:C25"/>
    <mergeCell ref="AF24:AH24"/>
    <mergeCell ref="K25:M25"/>
    <mergeCell ref="N25:P25"/>
    <mergeCell ref="Q25:S25"/>
    <mergeCell ref="T25:V25"/>
    <mergeCell ref="W25:Y25"/>
    <mergeCell ref="Z25:AB25"/>
    <mergeCell ref="AC25:AE25"/>
    <mergeCell ref="AF25:AH25"/>
    <mergeCell ref="A24:C24"/>
    <mergeCell ref="H25:J25"/>
    <mergeCell ref="E25:G25"/>
    <mergeCell ref="T22:V22"/>
    <mergeCell ref="W22:Y22"/>
    <mergeCell ref="A23:C23"/>
    <mergeCell ref="Z22:AB22"/>
    <mergeCell ref="AC22:AE22"/>
    <mergeCell ref="AF22:AH22"/>
    <mergeCell ref="K23:M23"/>
    <mergeCell ref="N23:P23"/>
    <mergeCell ref="Q23:S23"/>
    <mergeCell ref="T23:V23"/>
    <mergeCell ref="W23:Y23"/>
    <mergeCell ref="Z23:AB23"/>
    <mergeCell ref="A22:C22"/>
    <mergeCell ref="AC23:AE23"/>
    <mergeCell ref="AF23:AH23"/>
    <mergeCell ref="H22:J22"/>
    <mergeCell ref="Q22:S22"/>
    <mergeCell ref="A21:C21"/>
    <mergeCell ref="T20:V20"/>
    <mergeCell ref="W20:Y20"/>
    <mergeCell ref="Z20:AB20"/>
    <mergeCell ref="K21:M21"/>
    <mergeCell ref="N21:P21"/>
    <mergeCell ref="Q21:S21"/>
    <mergeCell ref="T21:V21"/>
    <mergeCell ref="W21:Y21"/>
    <mergeCell ref="Z21:AB21"/>
    <mergeCell ref="A20:C20"/>
    <mergeCell ref="H20:J20"/>
    <mergeCell ref="H21:J21"/>
    <mergeCell ref="Q17:S17"/>
    <mergeCell ref="T17:V17"/>
    <mergeCell ref="W17:Y17"/>
    <mergeCell ref="Z17:AB17"/>
    <mergeCell ref="AC17:AE17"/>
    <mergeCell ref="A16:C16"/>
    <mergeCell ref="A18:C18"/>
    <mergeCell ref="AF17:AH17"/>
    <mergeCell ref="K18:M18"/>
    <mergeCell ref="N18:P18"/>
    <mergeCell ref="Q18:S18"/>
    <mergeCell ref="T18:V18"/>
    <mergeCell ref="AF18:AH18"/>
    <mergeCell ref="A17:C17"/>
    <mergeCell ref="AC18:AE18"/>
    <mergeCell ref="W18:Y18"/>
    <mergeCell ref="Z18:AB18"/>
    <mergeCell ref="AC16:AE16"/>
    <mergeCell ref="K16:M16"/>
    <mergeCell ref="N16:P16"/>
    <mergeCell ref="Q16:S16"/>
    <mergeCell ref="T16:V16"/>
    <mergeCell ref="W16:Y16"/>
    <mergeCell ref="Z16:AB16"/>
    <mergeCell ref="K15:M15"/>
    <mergeCell ref="N15:P15"/>
    <mergeCell ref="Q15:S15"/>
    <mergeCell ref="AC14:AE14"/>
    <mergeCell ref="AF14:AH14"/>
    <mergeCell ref="K14:M14"/>
    <mergeCell ref="N14:P14"/>
    <mergeCell ref="Q14:S14"/>
    <mergeCell ref="W14:Y14"/>
    <mergeCell ref="Z14:AB14"/>
    <mergeCell ref="AF16:AH16"/>
    <mergeCell ref="Z15:AB15"/>
    <mergeCell ref="AC15:AE15"/>
    <mergeCell ref="T15:V15"/>
    <mergeCell ref="W15:Y15"/>
    <mergeCell ref="AF15:AH15"/>
    <mergeCell ref="AD4:AH4"/>
    <mergeCell ref="AA4:AC4"/>
    <mergeCell ref="V4:Z4"/>
    <mergeCell ref="A8:AH8"/>
    <mergeCell ref="T12:V12"/>
    <mergeCell ref="D10:D11"/>
    <mergeCell ref="H11:J11"/>
    <mergeCell ref="Q11:S11"/>
    <mergeCell ref="T11:V11"/>
    <mergeCell ref="R4:U4"/>
    <mergeCell ref="N4:Q4"/>
    <mergeCell ref="N5:Q5"/>
    <mergeCell ref="R5:U5"/>
    <mergeCell ref="B4:J4"/>
    <mergeCell ref="B5:J5"/>
    <mergeCell ref="K4:M4"/>
    <mergeCell ref="K5:M5"/>
    <mergeCell ref="V5:Z5"/>
    <mergeCell ref="AA5:AC5"/>
    <mergeCell ref="AD5:AH5"/>
    <mergeCell ref="AC11:AE11"/>
    <mergeCell ref="AF10:AH11"/>
    <mergeCell ref="W11:Y11"/>
    <mergeCell ref="AF12:AH12"/>
    <mergeCell ref="A31:C31"/>
    <mergeCell ref="A12:C12"/>
    <mergeCell ref="K12:M12"/>
    <mergeCell ref="N12:P12"/>
    <mergeCell ref="Q12:S12"/>
    <mergeCell ref="T14:V14"/>
    <mergeCell ref="K13:M13"/>
    <mergeCell ref="N13:P13"/>
    <mergeCell ref="H15:J15"/>
    <mergeCell ref="H16:J16"/>
    <mergeCell ref="H14:J14"/>
    <mergeCell ref="E18:G18"/>
    <mergeCell ref="E20:G20"/>
    <mergeCell ref="Q19:S19"/>
    <mergeCell ref="K20:M20"/>
    <mergeCell ref="N20:P20"/>
    <mergeCell ref="Q20:S20"/>
    <mergeCell ref="H31:V31"/>
    <mergeCell ref="A15:C15"/>
    <mergeCell ref="E17:G17"/>
    <mergeCell ref="K17:M17"/>
    <mergeCell ref="N17:P17"/>
    <mergeCell ref="Z31:AH31"/>
    <mergeCell ref="A13:C13"/>
    <mergeCell ref="K27:M27"/>
    <mergeCell ref="N27:P27"/>
    <mergeCell ref="Q27:S27"/>
    <mergeCell ref="T27:V27"/>
    <mergeCell ref="H17:J17"/>
    <mergeCell ref="Q13:S13"/>
    <mergeCell ref="A14:C14"/>
    <mergeCell ref="AF19:AH19"/>
    <mergeCell ref="Z27:AB27"/>
    <mergeCell ref="AC27:AE27"/>
    <mergeCell ref="AF27:AH27"/>
    <mergeCell ref="AF26:AH26"/>
    <mergeCell ref="E16:G16"/>
    <mergeCell ref="E14:G14"/>
    <mergeCell ref="E15:G15"/>
    <mergeCell ref="H24:J24"/>
    <mergeCell ref="T13:V13"/>
    <mergeCell ref="H18:J18"/>
    <mergeCell ref="W12:Y12"/>
    <mergeCell ref="Z12:AB12"/>
    <mergeCell ref="AC12:AE12"/>
    <mergeCell ref="A7:AH7"/>
    <mergeCell ref="H13:J13"/>
    <mergeCell ref="E13:G13"/>
    <mergeCell ref="E11:G11"/>
    <mergeCell ref="A10:C11"/>
    <mergeCell ref="K11:M11"/>
    <mergeCell ref="E10:AE10"/>
    <mergeCell ref="H12:J12"/>
    <mergeCell ref="Z11:AB11"/>
    <mergeCell ref="W13:Y13"/>
    <mergeCell ref="Z13:AB13"/>
    <mergeCell ref="E12:G12"/>
    <mergeCell ref="N11:P11"/>
    <mergeCell ref="AC13:AE13"/>
    <mergeCell ref="AF13:AH13"/>
    <mergeCell ref="A19:C19"/>
    <mergeCell ref="Z30:AH30"/>
    <mergeCell ref="E27:G27"/>
    <mergeCell ref="W19:Y19"/>
    <mergeCell ref="E22:G22"/>
    <mergeCell ref="E23:G23"/>
    <mergeCell ref="E24:G24"/>
    <mergeCell ref="H27:J27"/>
    <mergeCell ref="Z19:AB19"/>
    <mergeCell ref="AC19:AE19"/>
    <mergeCell ref="W27:Y27"/>
    <mergeCell ref="E19:G19"/>
    <mergeCell ref="H19:J19"/>
    <mergeCell ref="K19:M19"/>
    <mergeCell ref="N19:P19"/>
    <mergeCell ref="T19:V19"/>
    <mergeCell ref="E21:G21"/>
    <mergeCell ref="H23:J23"/>
    <mergeCell ref="AC20:AE20"/>
    <mergeCell ref="AF20:AH20"/>
    <mergeCell ref="AC21:AE21"/>
    <mergeCell ref="AF21:AH21"/>
    <mergeCell ref="K22:M22"/>
    <mergeCell ref="N22:P22"/>
  </mergeCells>
  <phoneticPr fontId="0" type="noConversion"/>
  <conditionalFormatting sqref="V5:Z5">
    <cfRule type="cellIs" dxfId="5" priority="1" stopIfTrue="1" operator="equal">
      <formula>$BP$3</formula>
    </cfRule>
    <cfRule type="cellIs" dxfId="4" priority="2" stopIfTrue="1" operator="equal">
      <formula>$BP$4</formula>
    </cfRule>
  </conditionalFormatting>
  <dataValidations xWindow="748" yWindow="243" count="7"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3 A20:A21" xr:uid="{00000000-0002-0000-0000-000000000000}">
      <formula1>A10</formula1>
      <formula2>A10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22:A26 A14:A19" xr:uid="{00000000-0002-0000-0000-000001000000}">
      <formula1>A12</formula1>
      <formula2>A12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2" xr:uid="{00000000-0002-0000-0000-000002000000}">
      <formula1>#REF!</formula1>
      <formula2>#REF!</formula2>
    </dataValidation>
    <dataValidation type="textLength" operator="equal" allowBlank="1" showInputMessage="1" showErrorMessage="1" error="_x000a_You must enter a &quot;4&quot; digit number._x000a__x000a_For example &quot;0100&quot;." sqref="V5" xr:uid="{00000000-0002-0000-0000-000003000000}">
      <formula1>4</formula1>
    </dataValidation>
    <dataValidation type="textLength" operator="equal" allowBlank="1" showInputMessage="1" showErrorMessage="1" error="You must enter the 1st 4 digits of the project number._x000a__x000a_For example &quot;0100&quot;." promptTitle="Project #" prompt="Type the 1st &quot;4&quot; digits of the project number here.  The project name will display to the left automatically._x000a__x000a_For example:  &quot;0100&quot;" sqref="AD5:AH5" xr:uid="{00000000-0002-0000-0000-000004000000}">
      <formula1>4</formula1>
    </dataValidation>
    <dataValidation type="textLength" operator="equal" allowBlank="1" showInputMessage="1" showErrorMessage="1" error="You must enter a &quot;4&quot; digit facility # here._x000a__x000a_For example:  &quot;0021&quot;" promptTitle="Cost Center #" prompt="Type a &quot;4 digit&quot; cost center number here._x000a__x000a_For example:  &quot;0021&quot;" sqref="AA5:AC5" xr:uid="{00000000-0002-0000-0000-000005000000}">
      <formula1>4</formula1>
    </dataValidation>
    <dataValidation type="textLength" operator="equal" allowBlank="1" showInputMessage="1" showErrorMessage="1" error="You must enter a &quot;4&quot; digit fund number._x000a__x000a_For example:  &quot;1110&quot;" promptTitle="Fund #" prompt="Type a &quot;4&quot; digit fund number here._x000a__x000a_For example:  &quot;1110&quot;" sqref="K5:M5" xr:uid="{00000000-0002-0000-0000-000006000000}">
      <formula1>4</formula1>
    </dataValidation>
  </dataValidations>
  <printOptions horizontalCentered="1" verticalCentered="1"/>
  <pageMargins left="0.5" right="0.5" top="0.5" bottom="0.5" header="0" footer="0"/>
  <pageSetup orientation="landscape" r:id="rId1"/>
  <headerFooter alignWithMargins="0">
    <oddFooter>&amp;L&amp;"Arial,Italic"&amp;6&amp;F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BP32"/>
  <sheetViews>
    <sheetView showGridLines="0" view="pageBreakPreview" zoomScaleNormal="80" zoomScaleSheetLayoutView="100" workbookViewId="0">
      <selection activeCell="K5" sqref="K5:M5"/>
    </sheetView>
  </sheetViews>
  <sheetFormatPr defaultColWidth="9.140625" defaultRowHeight="12.75" x14ac:dyDescent="0.2"/>
  <cols>
    <col min="1" max="1" width="15.140625" style="1" customWidth="1"/>
    <col min="2" max="2" width="4.7109375" style="1" customWidth="1"/>
    <col min="3" max="3" width="21" style="1" customWidth="1"/>
    <col min="4" max="4" width="6.5703125" style="1" bestFit="1" customWidth="1"/>
    <col min="5" max="34" width="2.7109375" style="1" customWidth="1"/>
    <col min="35" max="67" width="9.140625" style="1"/>
    <col min="68" max="68" width="9.140625" style="31"/>
    <col min="69" max="16384" width="9.140625" style="1"/>
  </cols>
  <sheetData>
    <row r="1" spans="1:68" ht="15" x14ac:dyDescent="0.2">
      <c r="A1" s="2"/>
    </row>
    <row r="2" spans="1:68" ht="13.5" thickBot="1" x14ac:dyDescent="0.25"/>
    <row r="3" spans="1:68" ht="18.75" customHeight="1" thickBot="1" x14ac:dyDescent="0.25">
      <c r="K3" s="28"/>
      <c r="L3" s="28"/>
      <c r="M3" s="28"/>
      <c r="BP3" s="32" t="s">
        <v>2633</v>
      </c>
    </row>
    <row r="4" spans="1:68" ht="15.95" customHeight="1" thickBot="1" x14ac:dyDescent="0.25">
      <c r="A4" s="17" t="s">
        <v>1570</v>
      </c>
      <c r="B4" s="81" t="str">
        <f>VLOOKUP(AA5,[0]!costcentlist,2,FALSE)</f>
        <v>Caro Elementary</v>
      </c>
      <c r="C4" s="81"/>
      <c r="D4" s="81"/>
      <c r="E4" s="81"/>
      <c r="F4" s="81"/>
      <c r="G4" s="81"/>
      <c r="H4" s="81"/>
      <c r="I4" s="81"/>
      <c r="J4" s="81"/>
      <c r="K4" s="88" t="s">
        <v>1851</v>
      </c>
      <c r="L4" s="88"/>
      <c r="M4" s="88"/>
      <c r="N4" s="76" t="s">
        <v>1852</v>
      </c>
      <c r="O4" s="76"/>
      <c r="P4" s="76"/>
      <c r="Q4" s="76"/>
      <c r="R4" s="76" t="s">
        <v>1854</v>
      </c>
      <c r="S4" s="76"/>
      <c r="T4" s="76"/>
      <c r="U4" s="76"/>
      <c r="V4" s="76" t="s">
        <v>1856</v>
      </c>
      <c r="W4" s="76"/>
      <c r="X4" s="76"/>
      <c r="Y4" s="76"/>
      <c r="Z4" s="76"/>
      <c r="AA4" s="76" t="s">
        <v>1857</v>
      </c>
      <c r="AB4" s="76"/>
      <c r="AC4" s="76"/>
      <c r="AD4" s="76" t="s">
        <v>1858</v>
      </c>
      <c r="AE4" s="76"/>
      <c r="AF4" s="76"/>
      <c r="AG4" s="76"/>
      <c r="AH4" s="76"/>
      <c r="BP4" s="33" t="s">
        <v>2635</v>
      </c>
    </row>
    <row r="5" spans="1:68" ht="15.95" customHeight="1" thickBot="1" x14ac:dyDescent="0.25">
      <c r="A5" s="18" t="s">
        <v>2195</v>
      </c>
      <c r="B5" s="82" t="str">
        <f>VLOOKUP(AD5,projlist,2,FALSE)</f>
        <v xml:space="preserve">Regular Operations--Schools             </v>
      </c>
      <c r="C5" s="82"/>
      <c r="D5" s="82"/>
      <c r="E5" s="82"/>
      <c r="F5" s="82"/>
      <c r="G5" s="82"/>
      <c r="H5" s="82"/>
      <c r="I5" s="82"/>
      <c r="J5" s="82"/>
      <c r="K5" s="83">
        <v>1110</v>
      </c>
      <c r="L5" s="83"/>
      <c r="M5" s="83"/>
      <c r="N5" s="79" t="s">
        <v>1853</v>
      </c>
      <c r="O5" s="79"/>
      <c r="P5" s="79"/>
      <c r="Q5" s="79"/>
      <c r="R5" s="80" t="s">
        <v>1855</v>
      </c>
      <c r="S5" s="80"/>
      <c r="T5" s="80"/>
      <c r="U5" s="80"/>
      <c r="V5" s="79" t="s">
        <v>1855</v>
      </c>
      <c r="W5" s="79"/>
      <c r="X5" s="79"/>
      <c r="Y5" s="79"/>
      <c r="Z5" s="79"/>
      <c r="AA5" s="67" t="s">
        <v>446</v>
      </c>
      <c r="AB5" s="67"/>
      <c r="AC5" s="67"/>
      <c r="AD5" s="67" t="s">
        <v>973</v>
      </c>
      <c r="AE5" s="67"/>
      <c r="AF5" s="67"/>
      <c r="AG5" s="67"/>
      <c r="AH5" s="67"/>
    </row>
    <row r="6" spans="1:68" ht="9" customHeight="1" x14ac:dyDescent="0.2">
      <c r="A6" s="19"/>
      <c r="B6" s="20"/>
      <c r="C6" s="20"/>
      <c r="D6" s="21"/>
      <c r="E6" s="21"/>
      <c r="F6" s="21"/>
      <c r="G6" s="21"/>
      <c r="H6" s="21"/>
      <c r="I6" s="21"/>
      <c r="J6" s="21"/>
      <c r="K6" s="34"/>
      <c r="L6" s="35"/>
      <c r="M6" s="35"/>
      <c r="N6" s="20"/>
      <c r="O6" s="23"/>
      <c r="P6" s="23"/>
      <c r="Q6" s="23"/>
      <c r="R6" s="20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</row>
    <row r="7" spans="1:68" ht="16.5" customHeight="1" x14ac:dyDescent="0.2">
      <c r="A7" s="52" t="s">
        <v>2196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</row>
    <row r="8" spans="1:68" ht="15.95" customHeight="1" x14ac:dyDescent="0.2">
      <c r="A8" s="52" t="s">
        <v>3470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4"/>
    </row>
    <row r="9" spans="1:68" ht="8.1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8"/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</row>
    <row r="10" spans="1:68" ht="18" customHeight="1" x14ac:dyDescent="0.2">
      <c r="A10" s="57" t="s">
        <v>2187</v>
      </c>
      <c r="B10" s="58"/>
      <c r="C10" s="59"/>
      <c r="D10" s="77" t="s">
        <v>2193</v>
      </c>
      <c r="E10" s="63" t="s">
        <v>2186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5"/>
      <c r="AF10" s="57" t="s">
        <v>60</v>
      </c>
      <c r="AG10" s="64"/>
      <c r="AH10" s="65"/>
    </row>
    <row r="11" spans="1:68" ht="18" customHeight="1" thickBot="1" x14ac:dyDescent="0.25">
      <c r="A11" s="60"/>
      <c r="B11" s="61"/>
      <c r="C11" s="62"/>
      <c r="D11" s="78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  <c r="Q11" s="55"/>
      <c r="R11" s="56"/>
      <c r="S11" s="56"/>
      <c r="T11" s="55"/>
      <c r="U11" s="56"/>
      <c r="V11" s="56"/>
      <c r="W11" s="55"/>
      <c r="X11" s="56"/>
      <c r="Y11" s="56"/>
      <c r="Z11" s="55"/>
      <c r="AA11" s="56"/>
      <c r="AB11" s="56"/>
      <c r="AC11" s="55"/>
      <c r="AD11" s="56"/>
      <c r="AE11" s="56"/>
      <c r="AF11" s="68"/>
      <c r="AG11" s="69"/>
      <c r="AH11" s="70"/>
    </row>
    <row r="12" spans="1:68" ht="23.1" customHeight="1" x14ac:dyDescent="0.2">
      <c r="A12" s="72" t="str">
        <f t="shared" ref="A12:A26" si="0">IF(ISBLANK(D12)," ",VLOOKUP(D12,objects,2,FALSE))</f>
        <v xml:space="preserve">Supplies </v>
      </c>
      <c r="B12" s="73"/>
      <c r="C12" s="74"/>
      <c r="D12" s="14" t="s">
        <v>61</v>
      </c>
      <c r="E12" s="49"/>
      <c r="F12" s="50"/>
      <c r="G12" s="51"/>
      <c r="H12" s="49"/>
      <c r="I12" s="50"/>
      <c r="J12" s="51"/>
      <c r="K12" s="49"/>
      <c r="L12" s="50"/>
      <c r="M12" s="51"/>
      <c r="N12" s="49"/>
      <c r="O12" s="50"/>
      <c r="P12" s="51"/>
      <c r="Q12" s="49"/>
      <c r="R12" s="50"/>
      <c r="S12" s="51"/>
      <c r="T12" s="49"/>
      <c r="U12" s="50"/>
      <c r="V12" s="51"/>
      <c r="W12" s="49"/>
      <c r="X12" s="50"/>
      <c r="Y12" s="51"/>
      <c r="Z12" s="49"/>
      <c r="AA12" s="50"/>
      <c r="AB12" s="51"/>
      <c r="AC12" s="49"/>
      <c r="AD12" s="50"/>
      <c r="AE12" s="51"/>
      <c r="AF12" s="46">
        <f t="shared" ref="AF12:AF27" si="1">SUM(E12:AC12)</f>
        <v>0</v>
      </c>
      <c r="AG12" s="47"/>
      <c r="AH12" s="48"/>
    </row>
    <row r="13" spans="1:68" ht="23.1" customHeight="1" x14ac:dyDescent="0.2">
      <c r="A13" s="36" t="str">
        <f t="shared" si="0"/>
        <v xml:space="preserve"> </v>
      </c>
      <c r="B13" s="37"/>
      <c r="C13" s="38"/>
      <c r="D13" s="9"/>
      <c r="E13" s="43"/>
      <c r="F13" s="44"/>
      <c r="G13" s="45"/>
      <c r="H13" s="43"/>
      <c r="I13" s="44"/>
      <c r="J13" s="45"/>
      <c r="K13" s="43"/>
      <c r="L13" s="44"/>
      <c r="M13" s="45"/>
      <c r="N13" s="43"/>
      <c r="O13" s="44"/>
      <c r="P13" s="45"/>
      <c r="Q13" s="43"/>
      <c r="R13" s="44"/>
      <c r="S13" s="45"/>
      <c r="T13" s="43"/>
      <c r="U13" s="44"/>
      <c r="V13" s="45"/>
      <c r="W13" s="43"/>
      <c r="X13" s="44"/>
      <c r="Y13" s="45"/>
      <c r="Z13" s="43"/>
      <c r="AA13" s="44"/>
      <c r="AB13" s="45"/>
      <c r="AC13" s="43"/>
      <c r="AD13" s="44"/>
      <c r="AE13" s="45"/>
      <c r="AF13" s="46">
        <f t="shared" si="1"/>
        <v>0</v>
      </c>
      <c r="AG13" s="47"/>
      <c r="AH13" s="48"/>
    </row>
    <row r="14" spans="1:68" ht="23.1" customHeight="1" x14ac:dyDescent="0.2">
      <c r="A14" s="36" t="str">
        <f t="shared" si="0"/>
        <v xml:space="preserve"> </v>
      </c>
      <c r="B14" s="37"/>
      <c r="C14" s="38"/>
      <c r="D14" s="9"/>
      <c r="E14" s="43"/>
      <c r="F14" s="44"/>
      <c r="G14" s="45"/>
      <c r="H14" s="43"/>
      <c r="I14" s="44"/>
      <c r="J14" s="45"/>
      <c r="K14" s="43"/>
      <c r="L14" s="44"/>
      <c r="M14" s="45"/>
      <c r="N14" s="43"/>
      <c r="O14" s="44"/>
      <c r="P14" s="45"/>
      <c r="Q14" s="43"/>
      <c r="R14" s="44"/>
      <c r="S14" s="45"/>
      <c r="T14" s="43"/>
      <c r="U14" s="44"/>
      <c r="V14" s="45"/>
      <c r="W14" s="43"/>
      <c r="X14" s="44"/>
      <c r="Y14" s="45"/>
      <c r="Z14" s="43"/>
      <c r="AA14" s="44"/>
      <c r="AB14" s="45"/>
      <c r="AC14" s="43"/>
      <c r="AD14" s="44"/>
      <c r="AE14" s="45"/>
      <c r="AF14" s="46">
        <f t="shared" si="1"/>
        <v>0</v>
      </c>
      <c r="AG14" s="47"/>
      <c r="AH14" s="48"/>
    </row>
    <row r="15" spans="1:68" ht="23.1" customHeight="1" x14ac:dyDescent="0.2">
      <c r="A15" s="36" t="str">
        <f t="shared" si="0"/>
        <v xml:space="preserve"> </v>
      </c>
      <c r="B15" s="37"/>
      <c r="C15" s="38"/>
      <c r="D15" s="9"/>
      <c r="E15" s="43"/>
      <c r="F15" s="44"/>
      <c r="G15" s="45"/>
      <c r="H15" s="43"/>
      <c r="I15" s="44"/>
      <c r="J15" s="45"/>
      <c r="K15" s="43"/>
      <c r="L15" s="44"/>
      <c r="M15" s="45"/>
      <c r="N15" s="43"/>
      <c r="O15" s="44"/>
      <c r="P15" s="45"/>
      <c r="Q15" s="43"/>
      <c r="R15" s="44"/>
      <c r="S15" s="45"/>
      <c r="T15" s="43"/>
      <c r="U15" s="44"/>
      <c r="V15" s="45"/>
      <c r="W15" s="43"/>
      <c r="X15" s="44"/>
      <c r="Y15" s="45"/>
      <c r="Z15" s="43"/>
      <c r="AA15" s="44"/>
      <c r="AB15" s="45"/>
      <c r="AC15" s="43"/>
      <c r="AD15" s="44"/>
      <c r="AE15" s="45"/>
      <c r="AF15" s="46">
        <f t="shared" si="1"/>
        <v>0</v>
      </c>
      <c r="AG15" s="47"/>
      <c r="AH15" s="48"/>
    </row>
    <row r="16" spans="1:68" ht="23.1" customHeight="1" x14ac:dyDescent="0.2">
      <c r="A16" s="36" t="str">
        <f t="shared" si="0"/>
        <v xml:space="preserve"> </v>
      </c>
      <c r="B16" s="37"/>
      <c r="C16" s="38"/>
      <c r="D16" s="9"/>
      <c r="E16" s="43"/>
      <c r="F16" s="44"/>
      <c r="G16" s="45"/>
      <c r="H16" s="43"/>
      <c r="I16" s="44"/>
      <c r="J16" s="45"/>
      <c r="K16" s="43"/>
      <c r="L16" s="44"/>
      <c r="M16" s="45"/>
      <c r="N16" s="43"/>
      <c r="O16" s="44"/>
      <c r="P16" s="45"/>
      <c r="Q16" s="43"/>
      <c r="R16" s="44"/>
      <c r="S16" s="45"/>
      <c r="T16" s="43"/>
      <c r="U16" s="44"/>
      <c r="V16" s="45"/>
      <c r="W16" s="43"/>
      <c r="X16" s="44"/>
      <c r="Y16" s="45"/>
      <c r="Z16" s="43"/>
      <c r="AA16" s="44"/>
      <c r="AB16" s="45"/>
      <c r="AC16" s="43"/>
      <c r="AD16" s="44"/>
      <c r="AE16" s="45"/>
      <c r="AF16" s="46">
        <f t="shared" si="1"/>
        <v>0</v>
      </c>
      <c r="AG16" s="47"/>
      <c r="AH16" s="48"/>
    </row>
    <row r="17" spans="1:34" ht="23.1" customHeight="1" x14ac:dyDescent="0.2">
      <c r="A17" s="36" t="str">
        <f t="shared" si="0"/>
        <v xml:space="preserve"> </v>
      </c>
      <c r="B17" s="37"/>
      <c r="C17" s="38"/>
      <c r="D17" s="9"/>
      <c r="E17" s="43"/>
      <c r="F17" s="44"/>
      <c r="G17" s="45"/>
      <c r="H17" s="43"/>
      <c r="I17" s="44"/>
      <c r="J17" s="45"/>
      <c r="K17" s="43"/>
      <c r="L17" s="44"/>
      <c r="M17" s="45"/>
      <c r="N17" s="43"/>
      <c r="O17" s="44"/>
      <c r="P17" s="45"/>
      <c r="Q17" s="43"/>
      <c r="R17" s="44"/>
      <c r="S17" s="45"/>
      <c r="T17" s="43"/>
      <c r="U17" s="44"/>
      <c r="V17" s="45"/>
      <c r="W17" s="43"/>
      <c r="X17" s="44"/>
      <c r="Y17" s="45"/>
      <c r="Z17" s="43"/>
      <c r="AA17" s="44"/>
      <c r="AB17" s="45"/>
      <c r="AC17" s="43"/>
      <c r="AD17" s="44"/>
      <c r="AE17" s="45"/>
      <c r="AF17" s="46">
        <f t="shared" si="1"/>
        <v>0</v>
      </c>
      <c r="AG17" s="47"/>
      <c r="AH17" s="48"/>
    </row>
    <row r="18" spans="1:34" ht="23.1" customHeight="1" x14ac:dyDescent="0.2">
      <c r="A18" s="36" t="str">
        <f t="shared" si="0"/>
        <v xml:space="preserve"> </v>
      </c>
      <c r="B18" s="37"/>
      <c r="C18" s="38"/>
      <c r="D18" s="9"/>
      <c r="E18" s="43"/>
      <c r="F18" s="44"/>
      <c r="G18" s="45"/>
      <c r="H18" s="43"/>
      <c r="I18" s="44"/>
      <c r="J18" s="45"/>
      <c r="K18" s="43"/>
      <c r="L18" s="44"/>
      <c r="M18" s="45"/>
      <c r="N18" s="43"/>
      <c r="O18" s="44"/>
      <c r="P18" s="45"/>
      <c r="Q18" s="43"/>
      <c r="R18" s="44"/>
      <c r="S18" s="45"/>
      <c r="T18" s="43"/>
      <c r="U18" s="44"/>
      <c r="V18" s="45"/>
      <c r="W18" s="43"/>
      <c r="X18" s="44"/>
      <c r="Y18" s="45"/>
      <c r="Z18" s="43"/>
      <c r="AA18" s="44"/>
      <c r="AB18" s="45"/>
      <c r="AC18" s="43"/>
      <c r="AD18" s="44"/>
      <c r="AE18" s="45"/>
      <c r="AF18" s="46">
        <f t="shared" si="1"/>
        <v>0</v>
      </c>
      <c r="AG18" s="47"/>
      <c r="AH18" s="48"/>
    </row>
    <row r="19" spans="1:34" ht="23.1" customHeight="1" x14ac:dyDescent="0.2">
      <c r="A19" s="36" t="str">
        <f t="shared" si="0"/>
        <v xml:space="preserve"> </v>
      </c>
      <c r="B19" s="37"/>
      <c r="C19" s="38"/>
      <c r="D19" s="9"/>
      <c r="E19" s="43"/>
      <c r="F19" s="44"/>
      <c r="G19" s="45"/>
      <c r="H19" s="43"/>
      <c r="I19" s="44"/>
      <c r="J19" s="45"/>
      <c r="K19" s="43"/>
      <c r="L19" s="44"/>
      <c r="M19" s="45"/>
      <c r="N19" s="43"/>
      <c r="O19" s="44"/>
      <c r="P19" s="45"/>
      <c r="Q19" s="43"/>
      <c r="R19" s="44"/>
      <c r="S19" s="45"/>
      <c r="T19" s="43"/>
      <c r="U19" s="44"/>
      <c r="V19" s="45"/>
      <c r="W19" s="43"/>
      <c r="X19" s="44"/>
      <c r="Y19" s="45"/>
      <c r="Z19" s="43"/>
      <c r="AA19" s="44"/>
      <c r="AB19" s="45"/>
      <c r="AC19" s="43"/>
      <c r="AD19" s="44"/>
      <c r="AE19" s="45"/>
      <c r="AF19" s="46">
        <f t="shared" si="1"/>
        <v>0</v>
      </c>
      <c r="AG19" s="47"/>
      <c r="AH19" s="48"/>
    </row>
    <row r="20" spans="1:34" ht="23.1" customHeight="1" x14ac:dyDescent="0.2">
      <c r="A20" s="36" t="str">
        <f t="shared" si="0"/>
        <v xml:space="preserve"> </v>
      </c>
      <c r="B20" s="37"/>
      <c r="C20" s="38"/>
      <c r="D20" s="9"/>
      <c r="E20" s="43"/>
      <c r="F20" s="44"/>
      <c r="G20" s="45"/>
      <c r="H20" s="43"/>
      <c r="I20" s="44"/>
      <c r="J20" s="45"/>
      <c r="K20" s="43"/>
      <c r="L20" s="44"/>
      <c r="M20" s="45"/>
      <c r="N20" s="43"/>
      <c r="O20" s="44"/>
      <c r="P20" s="45"/>
      <c r="Q20" s="43"/>
      <c r="R20" s="44"/>
      <c r="S20" s="45"/>
      <c r="T20" s="43"/>
      <c r="U20" s="44"/>
      <c r="V20" s="45"/>
      <c r="W20" s="43"/>
      <c r="X20" s="44"/>
      <c r="Y20" s="45"/>
      <c r="Z20" s="43"/>
      <c r="AA20" s="44"/>
      <c r="AB20" s="45"/>
      <c r="AC20" s="43"/>
      <c r="AD20" s="44"/>
      <c r="AE20" s="45"/>
      <c r="AF20" s="46">
        <f t="shared" si="1"/>
        <v>0</v>
      </c>
      <c r="AG20" s="47"/>
      <c r="AH20" s="48"/>
    </row>
    <row r="21" spans="1:34" ht="23.1" customHeight="1" x14ac:dyDescent="0.2">
      <c r="A21" s="36" t="str">
        <f t="shared" si="0"/>
        <v xml:space="preserve"> </v>
      </c>
      <c r="B21" s="37"/>
      <c r="C21" s="38"/>
      <c r="D21" s="9"/>
      <c r="E21" s="43"/>
      <c r="F21" s="44"/>
      <c r="G21" s="45"/>
      <c r="H21" s="43"/>
      <c r="I21" s="44"/>
      <c r="J21" s="45"/>
      <c r="K21" s="43"/>
      <c r="L21" s="44"/>
      <c r="M21" s="45"/>
      <c r="N21" s="43"/>
      <c r="O21" s="44"/>
      <c r="P21" s="45"/>
      <c r="Q21" s="43"/>
      <c r="R21" s="44"/>
      <c r="S21" s="45"/>
      <c r="T21" s="43"/>
      <c r="U21" s="44"/>
      <c r="V21" s="45"/>
      <c r="W21" s="43"/>
      <c r="X21" s="44"/>
      <c r="Y21" s="45"/>
      <c r="Z21" s="43"/>
      <c r="AA21" s="44"/>
      <c r="AB21" s="45"/>
      <c r="AC21" s="43"/>
      <c r="AD21" s="44"/>
      <c r="AE21" s="45"/>
      <c r="AF21" s="46">
        <f t="shared" si="1"/>
        <v>0</v>
      </c>
      <c r="AG21" s="47"/>
      <c r="AH21" s="48"/>
    </row>
    <row r="22" spans="1:34" ht="23.1" customHeight="1" x14ac:dyDescent="0.2">
      <c r="A22" s="36" t="str">
        <f t="shared" si="0"/>
        <v xml:space="preserve"> </v>
      </c>
      <c r="B22" s="37"/>
      <c r="C22" s="38"/>
      <c r="D22" s="9"/>
      <c r="E22" s="43"/>
      <c r="F22" s="44"/>
      <c r="G22" s="45"/>
      <c r="H22" s="43"/>
      <c r="I22" s="44"/>
      <c r="J22" s="45"/>
      <c r="K22" s="43"/>
      <c r="L22" s="44"/>
      <c r="M22" s="45"/>
      <c r="N22" s="43"/>
      <c r="O22" s="44"/>
      <c r="P22" s="45"/>
      <c r="Q22" s="43"/>
      <c r="R22" s="44"/>
      <c r="S22" s="45"/>
      <c r="T22" s="43"/>
      <c r="U22" s="44"/>
      <c r="V22" s="45"/>
      <c r="W22" s="43"/>
      <c r="X22" s="44"/>
      <c r="Y22" s="45"/>
      <c r="Z22" s="43"/>
      <c r="AA22" s="44"/>
      <c r="AB22" s="45"/>
      <c r="AC22" s="43"/>
      <c r="AD22" s="44"/>
      <c r="AE22" s="45"/>
      <c r="AF22" s="46">
        <f t="shared" si="1"/>
        <v>0</v>
      </c>
      <c r="AG22" s="47"/>
      <c r="AH22" s="48"/>
    </row>
    <row r="23" spans="1:34" ht="23.1" customHeight="1" x14ac:dyDescent="0.2">
      <c r="A23" s="36" t="str">
        <f t="shared" si="0"/>
        <v xml:space="preserve"> </v>
      </c>
      <c r="B23" s="37"/>
      <c r="C23" s="38"/>
      <c r="D23" s="9"/>
      <c r="E23" s="43"/>
      <c r="F23" s="44"/>
      <c r="G23" s="45"/>
      <c r="H23" s="43"/>
      <c r="I23" s="44"/>
      <c r="J23" s="45"/>
      <c r="K23" s="43"/>
      <c r="L23" s="44"/>
      <c r="M23" s="45"/>
      <c r="N23" s="43"/>
      <c r="O23" s="44"/>
      <c r="P23" s="45"/>
      <c r="Q23" s="43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5"/>
      <c r="AC23" s="43"/>
      <c r="AD23" s="44"/>
      <c r="AE23" s="45"/>
      <c r="AF23" s="46">
        <f t="shared" si="1"/>
        <v>0</v>
      </c>
      <c r="AG23" s="47"/>
      <c r="AH23" s="48"/>
    </row>
    <row r="24" spans="1:34" ht="23.1" customHeight="1" x14ac:dyDescent="0.2">
      <c r="A24" s="36" t="str">
        <f t="shared" si="0"/>
        <v xml:space="preserve"> </v>
      </c>
      <c r="B24" s="37"/>
      <c r="C24" s="38"/>
      <c r="D24" s="9"/>
      <c r="E24" s="43"/>
      <c r="F24" s="44"/>
      <c r="G24" s="45"/>
      <c r="H24" s="43"/>
      <c r="I24" s="44"/>
      <c r="J24" s="45"/>
      <c r="K24" s="43"/>
      <c r="L24" s="44"/>
      <c r="M24" s="45"/>
      <c r="N24" s="43"/>
      <c r="O24" s="44"/>
      <c r="P24" s="45"/>
      <c r="Q24" s="43"/>
      <c r="R24" s="44"/>
      <c r="S24" s="45"/>
      <c r="T24" s="43"/>
      <c r="U24" s="44"/>
      <c r="V24" s="45"/>
      <c r="W24" s="43"/>
      <c r="X24" s="44"/>
      <c r="Y24" s="45"/>
      <c r="Z24" s="43"/>
      <c r="AA24" s="44"/>
      <c r="AB24" s="45"/>
      <c r="AC24" s="43"/>
      <c r="AD24" s="44"/>
      <c r="AE24" s="45"/>
      <c r="AF24" s="46">
        <f t="shared" si="1"/>
        <v>0</v>
      </c>
      <c r="AG24" s="47"/>
      <c r="AH24" s="48"/>
    </row>
    <row r="25" spans="1:34" ht="23.1" customHeight="1" x14ac:dyDescent="0.2">
      <c r="A25" s="36" t="str">
        <f t="shared" si="0"/>
        <v xml:space="preserve"> </v>
      </c>
      <c r="B25" s="37"/>
      <c r="C25" s="38"/>
      <c r="D25" s="9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43"/>
      <c r="X25" s="44"/>
      <c r="Y25" s="45"/>
      <c r="Z25" s="43"/>
      <c r="AA25" s="44"/>
      <c r="AB25" s="45"/>
      <c r="AC25" s="43"/>
      <c r="AD25" s="44"/>
      <c r="AE25" s="45"/>
      <c r="AF25" s="46">
        <f t="shared" si="1"/>
        <v>0</v>
      </c>
      <c r="AG25" s="47"/>
      <c r="AH25" s="48"/>
    </row>
    <row r="26" spans="1:34" ht="23.1" customHeight="1" x14ac:dyDescent="0.2">
      <c r="A26" s="36" t="str">
        <f t="shared" si="0"/>
        <v xml:space="preserve"> </v>
      </c>
      <c r="B26" s="37"/>
      <c r="C26" s="38"/>
      <c r="D26" s="9"/>
      <c r="E26" s="43"/>
      <c r="F26" s="44"/>
      <c r="G26" s="45"/>
      <c r="H26" s="43"/>
      <c r="I26" s="44"/>
      <c r="J26" s="45"/>
      <c r="K26" s="43"/>
      <c r="L26" s="44"/>
      <c r="M26" s="45"/>
      <c r="N26" s="43"/>
      <c r="O26" s="44"/>
      <c r="P26" s="45"/>
      <c r="Q26" s="43"/>
      <c r="R26" s="44"/>
      <c r="S26" s="45"/>
      <c r="T26" s="43"/>
      <c r="U26" s="44"/>
      <c r="V26" s="45"/>
      <c r="W26" s="43"/>
      <c r="X26" s="44"/>
      <c r="Y26" s="45"/>
      <c r="Z26" s="43"/>
      <c r="AA26" s="44"/>
      <c r="AB26" s="45"/>
      <c r="AC26" s="43"/>
      <c r="AD26" s="44"/>
      <c r="AE26" s="45"/>
      <c r="AF26" s="46">
        <f t="shared" si="1"/>
        <v>0</v>
      </c>
      <c r="AG26" s="47"/>
      <c r="AH26" s="48"/>
    </row>
    <row r="27" spans="1:34" ht="23.1" customHeight="1" x14ac:dyDescent="0.2">
      <c r="A27" s="7"/>
      <c r="B27" s="6" t="s">
        <v>62</v>
      </c>
      <c r="C27" s="8"/>
      <c r="D27" s="10"/>
      <c r="E27" s="40">
        <f>SUM(E12:G26)</f>
        <v>0</v>
      </c>
      <c r="F27" s="41"/>
      <c r="G27" s="42"/>
      <c r="H27" s="40">
        <f>SUM(H12:J26)</f>
        <v>0</v>
      </c>
      <c r="I27" s="41"/>
      <c r="J27" s="42"/>
      <c r="K27" s="40">
        <f>SUM(K12:M26)</f>
        <v>0</v>
      </c>
      <c r="L27" s="41"/>
      <c r="M27" s="42"/>
      <c r="N27" s="40">
        <f>SUM(N12:P26)</f>
        <v>0</v>
      </c>
      <c r="O27" s="41"/>
      <c r="P27" s="42"/>
      <c r="Q27" s="40">
        <f>SUM(Q12:S26)</f>
        <v>0</v>
      </c>
      <c r="R27" s="41"/>
      <c r="S27" s="42"/>
      <c r="T27" s="40">
        <f>SUM(T12:V26)</f>
        <v>0</v>
      </c>
      <c r="U27" s="41"/>
      <c r="V27" s="42"/>
      <c r="W27" s="40">
        <f>SUM(W12:Y26)</f>
        <v>0</v>
      </c>
      <c r="X27" s="41"/>
      <c r="Y27" s="42"/>
      <c r="Z27" s="40">
        <f>SUM(Z12:AB26)</f>
        <v>0</v>
      </c>
      <c r="AA27" s="41"/>
      <c r="AB27" s="42"/>
      <c r="AC27" s="40">
        <f>SUM(AC12:AE26)</f>
        <v>0</v>
      </c>
      <c r="AD27" s="41"/>
      <c r="AE27" s="42"/>
      <c r="AF27" s="46">
        <f t="shared" si="1"/>
        <v>0</v>
      </c>
      <c r="AG27" s="47"/>
      <c r="AH27" s="48"/>
    </row>
    <row r="30" spans="1:34" ht="15" x14ac:dyDescent="0.2">
      <c r="A30" s="13"/>
      <c r="B30" s="3"/>
      <c r="C30" s="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5"/>
      <c r="X30" s="5"/>
      <c r="Y30" s="5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x14ac:dyDescent="0.2">
      <c r="A31" s="71" t="s">
        <v>2184</v>
      </c>
      <c r="B31" s="71"/>
      <c r="C31" s="71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Z31" s="66" t="s">
        <v>2185</v>
      </c>
      <c r="AA31" s="66"/>
      <c r="AB31" s="66"/>
      <c r="AC31" s="66"/>
      <c r="AD31" s="66"/>
      <c r="AE31" s="66"/>
      <c r="AF31" s="66"/>
      <c r="AG31" s="66"/>
      <c r="AH31" s="66"/>
    </row>
    <row r="32" spans="1:34" x14ac:dyDescent="0.2"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</sheetData>
  <sheetProtection algorithmName="SHA-512" hashValue="KQfXEQb6Q3dRS89zV0n/U4/FPDlfDStpt5MYZVKWwKIkXADsDOv9yDMI1Y8TXIHLuBD/5ky9Bq45HwnzfWcrkQ==" saltValue="H4lCAlhSt6LE6c62sbiipA==" spinCount="100000" sheet="1" objects="1" scenarios="1" selectLockedCells="1"/>
  <dataConsolidate/>
  <mergeCells count="208">
    <mergeCell ref="H31:V31"/>
    <mergeCell ref="A19:C19"/>
    <mergeCell ref="E19:G19"/>
    <mergeCell ref="H19:J19"/>
    <mergeCell ref="K19:M19"/>
    <mergeCell ref="N19:P19"/>
    <mergeCell ref="Q19:S19"/>
    <mergeCell ref="T19:V19"/>
    <mergeCell ref="E21:G21"/>
    <mergeCell ref="H23:J23"/>
    <mergeCell ref="A31:C31"/>
    <mergeCell ref="A20:C20"/>
    <mergeCell ref="A21:C21"/>
    <mergeCell ref="N21:P21"/>
    <mergeCell ref="Q21:S21"/>
    <mergeCell ref="T21:V21"/>
    <mergeCell ref="H21:J21"/>
    <mergeCell ref="A23:C23"/>
    <mergeCell ref="K23:M23"/>
    <mergeCell ref="N23:P23"/>
    <mergeCell ref="Q23:S23"/>
    <mergeCell ref="T23:V23"/>
    <mergeCell ref="A25:C25"/>
    <mergeCell ref="K25:M25"/>
    <mergeCell ref="E13:G13"/>
    <mergeCell ref="E14:G14"/>
    <mergeCell ref="E15:G15"/>
    <mergeCell ref="E10:AE10"/>
    <mergeCell ref="H12:J12"/>
    <mergeCell ref="Z11:AB11"/>
    <mergeCell ref="K11:M11"/>
    <mergeCell ref="H13:J13"/>
    <mergeCell ref="H14:J14"/>
    <mergeCell ref="H15:J15"/>
    <mergeCell ref="AC11:AE11"/>
    <mergeCell ref="K15:M15"/>
    <mergeCell ref="N15:P15"/>
    <mergeCell ref="Q15:S15"/>
    <mergeCell ref="T15:V15"/>
    <mergeCell ref="W15:Y15"/>
    <mergeCell ref="Z30:AH30"/>
    <mergeCell ref="E27:G27"/>
    <mergeCell ref="W19:Y19"/>
    <mergeCell ref="E22:G22"/>
    <mergeCell ref="E23:G23"/>
    <mergeCell ref="E24:G24"/>
    <mergeCell ref="E25:G25"/>
    <mergeCell ref="H27:J27"/>
    <mergeCell ref="Z19:AB19"/>
    <mergeCell ref="AC19:AE19"/>
    <mergeCell ref="E20:G20"/>
    <mergeCell ref="H24:J24"/>
    <mergeCell ref="H25:J25"/>
    <mergeCell ref="H20:J20"/>
    <mergeCell ref="AF19:AH19"/>
    <mergeCell ref="W27:Y27"/>
    <mergeCell ref="Z27:AB27"/>
    <mergeCell ref="AC27:AE27"/>
    <mergeCell ref="AF27:AH27"/>
    <mergeCell ref="K20:M20"/>
    <mergeCell ref="N20:P20"/>
    <mergeCell ref="Q20:S20"/>
    <mergeCell ref="T20:V20"/>
    <mergeCell ref="K21:M21"/>
    <mergeCell ref="AF10:AH11"/>
    <mergeCell ref="AF12:AH12"/>
    <mergeCell ref="W12:Y12"/>
    <mergeCell ref="Z12:AB12"/>
    <mergeCell ref="AC12:AE12"/>
    <mergeCell ref="W11:Y11"/>
    <mergeCell ref="N11:P11"/>
    <mergeCell ref="Q11:S11"/>
    <mergeCell ref="R4:U4"/>
    <mergeCell ref="N4:Q4"/>
    <mergeCell ref="N5:Q5"/>
    <mergeCell ref="R5:U5"/>
    <mergeCell ref="A7:AH7"/>
    <mergeCell ref="A8:AH8"/>
    <mergeCell ref="AD4:AH4"/>
    <mergeCell ref="AA4:AC4"/>
    <mergeCell ref="V4:Z4"/>
    <mergeCell ref="V5:Z5"/>
    <mergeCell ref="AA5:AC5"/>
    <mergeCell ref="AD5:AH5"/>
    <mergeCell ref="B4:J4"/>
    <mergeCell ref="B5:J5"/>
    <mergeCell ref="K4:M4"/>
    <mergeCell ref="K5:M5"/>
    <mergeCell ref="A12:C12"/>
    <mergeCell ref="K12:M12"/>
    <mergeCell ref="N12:P12"/>
    <mergeCell ref="Q12:S12"/>
    <mergeCell ref="T12:V12"/>
    <mergeCell ref="D10:D11"/>
    <mergeCell ref="H11:J11"/>
    <mergeCell ref="E11:G11"/>
    <mergeCell ref="T11:V11"/>
    <mergeCell ref="A10:C11"/>
    <mergeCell ref="E12:G12"/>
    <mergeCell ref="Z31:AH31"/>
    <mergeCell ref="A13:C13"/>
    <mergeCell ref="K27:M27"/>
    <mergeCell ref="N27:P27"/>
    <mergeCell ref="Q27:S27"/>
    <mergeCell ref="T27:V27"/>
    <mergeCell ref="N13:P13"/>
    <mergeCell ref="Q13:S13"/>
    <mergeCell ref="A14:C14"/>
    <mergeCell ref="T13:V13"/>
    <mergeCell ref="W13:Y13"/>
    <mergeCell ref="Z13:AB13"/>
    <mergeCell ref="K14:M14"/>
    <mergeCell ref="N14:P14"/>
    <mergeCell ref="Q14:S14"/>
    <mergeCell ref="T14:V14"/>
    <mergeCell ref="W14:Y14"/>
    <mergeCell ref="Z14:AB14"/>
    <mergeCell ref="K13:M13"/>
    <mergeCell ref="A15:C15"/>
    <mergeCell ref="AC13:AE13"/>
    <mergeCell ref="AF13:AH13"/>
    <mergeCell ref="AC14:AE14"/>
    <mergeCell ref="AF14:AH14"/>
    <mergeCell ref="A16:C16"/>
    <mergeCell ref="Z15:AB15"/>
    <mergeCell ref="AC15:AE15"/>
    <mergeCell ref="AF15:AH15"/>
    <mergeCell ref="K16:M16"/>
    <mergeCell ref="N16:P16"/>
    <mergeCell ref="Q16:S16"/>
    <mergeCell ref="T16:V16"/>
    <mergeCell ref="W16:Y16"/>
    <mergeCell ref="Z16:AB16"/>
    <mergeCell ref="E16:G16"/>
    <mergeCell ref="AC16:AE16"/>
    <mergeCell ref="AF16:AH16"/>
    <mergeCell ref="H16:J16"/>
    <mergeCell ref="K17:M17"/>
    <mergeCell ref="N17:P17"/>
    <mergeCell ref="Q17:S17"/>
    <mergeCell ref="T17:V17"/>
    <mergeCell ref="W17:Y17"/>
    <mergeCell ref="Z17:AB17"/>
    <mergeCell ref="AC17:AE17"/>
    <mergeCell ref="A18:C18"/>
    <mergeCell ref="AF17:AH17"/>
    <mergeCell ref="K18:M18"/>
    <mergeCell ref="N18:P18"/>
    <mergeCell ref="Q18:S18"/>
    <mergeCell ref="T18:V18"/>
    <mergeCell ref="W18:Y18"/>
    <mergeCell ref="Z18:AB18"/>
    <mergeCell ref="AC18:AE18"/>
    <mergeCell ref="AF18:AH18"/>
    <mergeCell ref="A17:C17"/>
    <mergeCell ref="E17:G17"/>
    <mergeCell ref="E18:G18"/>
    <mergeCell ref="H18:J18"/>
    <mergeCell ref="H17:J17"/>
    <mergeCell ref="AC20:AE20"/>
    <mergeCell ref="AF20:AH20"/>
    <mergeCell ref="AC21:AE21"/>
    <mergeCell ref="AF21:AH21"/>
    <mergeCell ref="K22:M22"/>
    <mergeCell ref="N22:P22"/>
    <mergeCell ref="Q22:S22"/>
    <mergeCell ref="T22:V22"/>
    <mergeCell ref="W22:Y22"/>
    <mergeCell ref="Z22:AB22"/>
    <mergeCell ref="AC22:AE22"/>
    <mergeCell ref="AF22:AH22"/>
    <mergeCell ref="W20:Y20"/>
    <mergeCell ref="Z20:AB20"/>
    <mergeCell ref="W21:Y21"/>
    <mergeCell ref="Z21:AB21"/>
    <mergeCell ref="W23:Y23"/>
    <mergeCell ref="Z23:AB23"/>
    <mergeCell ref="A22:C22"/>
    <mergeCell ref="H22:J22"/>
    <mergeCell ref="AC23:AE23"/>
    <mergeCell ref="AF23:AH23"/>
    <mergeCell ref="K24:M24"/>
    <mergeCell ref="N24:P24"/>
    <mergeCell ref="Q24:S24"/>
    <mergeCell ref="T24:V24"/>
    <mergeCell ref="W24:Y24"/>
    <mergeCell ref="Z24:AB24"/>
    <mergeCell ref="AC24:AE24"/>
    <mergeCell ref="AF24:AH24"/>
    <mergeCell ref="N25:P25"/>
    <mergeCell ref="Q25:S25"/>
    <mergeCell ref="T25:V25"/>
    <mergeCell ref="W25:Y25"/>
    <mergeCell ref="Z25:AB25"/>
    <mergeCell ref="AC25:AE25"/>
    <mergeCell ref="AF25:AH25"/>
    <mergeCell ref="A24:C24"/>
    <mergeCell ref="T26:V26"/>
    <mergeCell ref="W26:Y26"/>
    <mergeCell ref="Z26:AB26"/>
    <mergeCell ref="AC26:AE26"/>
    <mergeCell ref="A26:C26"/>
    <mergeCell ref="K26:M26"/>
    <mergeCell ref="N26:P26"/>
    <mergeCell ref="Q26:S26"/>
    <mergeCell ref="E26:G26"/>
    <mergeCell ref="H26:J26"/>
    <mergeCell ref="AF26:AH26"/>
  </mergeCells>
  <phoneticPr fontId="0" type="noConversion"/>
  <conditionalFormatting sqref="V5:Z5">
    <cfRule type="cellIs" dxfId="3" priority="1" stopIfTrue="1" operator="equal">
      <formula>$BP$3</formula>
    </cfRule>
    <cfRule type="cellIs" dxfId="2" priority="2" stopIfTrue="1" operator="equal">
      <formula>$BP$4</formula>
    </cfRule>
  </conditionalFormatting>
  <dataValidations xWindow="744" yWindow="218" count="7"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3 A20:A21" xr:uid="{00000000-0002-0000-0100-000000000000}">
      <formula1>A10</formula1>
      <formula2>A10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22:A26 A14:A19" xr:uid="{00000000-0002-0000-0100-000001000000}">
      <formula1>A12</formula1>
      <formula2>A12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2" xr:uid="{00000000-0002-0000-0100-000002000000}">
      <formula1>#REF!</formula1>
      <formula2>#REF!</formula2>
    </dataValidation>
    <dataValidation type="textLength" operator="equal" allowBlank="1" showInputMessage="1" showErrorMessage="1" error="_x000a_You must enter a &quot;4&quot; digit number._x000a__x000a_For example &quot;0100&quot;." sqref="V5" xr:uid="{00000000-0002-0000-0100-000003000000}">
      <formula1>4</formula1>
    </dataValidation>
    <dataValidation type="textLength" operator="equal" allowBlank="1" showInputMessage="1" showErrorMessage="1" error="You must enter the 1st 4 digits of the project number._x000a__x000a_For example &quot;0100&quot;." promptTitle="Project #" prompt="Type the 1st &quot;4&quot; digits of the project number here.  The project name will display to the left automatically._x000a__x000a_For example:  &quot;0100&quot;" sqref="AD5:AH5" xr:uid="{00000000-0002-0000-0100-000004000000}">
      <formula1>4</formula1>
    </dataValidation>
    <dataValidation type="textLength" operator="equal" allowBlank="1" showInputMessage="1" showErrorMessage="1" error="You must enter a &quot;4&quot; digit facility # here._x000a__x000a_For example:  &quot;0021&quot;" promptTitle="Cost Center #" prompt="Type a &quot;4 digit&quot; cost center number here._x000a__x000a_For example:  &quot;0021&quot;" sqref="AA5:AC5" xr:uid="{00000000-0002-0000-0100-000005000000}">
      <formula1>4</formula1>
    </dataValidation>
    <dataValidation type="textLength" operator="equal" allowBlank="1" showInputMessage="1" showErrorMessage="1" error="You must enter a &quot;4&quot; digit fund number._x000a__x000a_For example:  &quot;1110&quot;" promptTitle="Fund #" prompt="Type a &quot;4&quot; digit fund number here._x000a__x000a_For example:  &quot;1110&quot;" sqref="K5:M5" xr:uid="{00000000-0002-0000-0100-000006000000}">
      <formula1>4</formula1>
    </dataValidation>
  </dataValidations>
  <printOptions horizontalCentered="1" verticalCentered="1"/>
  <pageMargins left="0.5" right="0.5" top="0.5" bottom="0.5" header="0" footer="0"/>
  <pageSetup orientation="landscape" r:id="rId1"/>
  <headerFooter alignWithMargins="0">
    <oddFooter>&amp;L&amp;"Arial,Italic"&amp;6&amp;F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A1:BP32"/>
  <sheetViews>
    <sheetView showGridLines="0" view="pageBreakPreview" zoomScaleNormal="80" zoomScaleSheetLayoutView="100" workbookViewId="0">
      <selection activeCell="K5" sqref="K5:M5"/>
    </sheetView>
  </sheetViews>
  <sheetFormatPr defaultColWidth="9.140625" defaultRowHeight="12.75" x14ac:dyDescent="0.2"/>
  <cols>
    <col min="1" max="1" width="15.140625" style="1" customWidth="1"/>
    <col min="2" max="2" width="4.7109375" style="1" customWidth="1"/>
    <col min="3" max="3" width="21" style="1" customWidth="1"/>
    <col min="4" max="4" width="6.5703125" style="1" bestFit="1" customWidth="1"/>
    <col min="5" max="34" width="2.7109375" style="1" customWidth="1"/>
    <col min="35" max="67" width="9.140625" style="1"/>
    <col min="68" max="68" width="9.140625" style="31"/>
    <col min="69" max="16384" width="9.140625" style="1"/>
  </cols>
  <sheetData>
    <row r="1" spans="1:68" ht="15" x14ac:dyDescent="0.2">
      <c r="A1" s="2"/>
    </row>
    <row r="2" spans="1:68" ht="13.5" thickBot="1" x14ac:dyDescent="0.25"/>
    <row r="3" spans="1:68" ht="18.75" customHeight="1" thickBot="1" x14ac:dyDescent="0.25">
      <c r="K3" s="28"/>
      <c r="L3" s="28"/>
      <c r="M3" s="28"/>
      <c r="BP3" s="32" t="s">
        <v>2633</v>
      </c>
    </row>
    <row r="4" spans="1:68" ht="15.95" customHeight="1" thickBot="1" x14ac:dyDescent="0.25">
      <c r="A4" s="17" t="s">
        <v>1570</v>
      </c>
      <c r="B4" s="81" t="str">
        <f>VLOOKUP(AA5,[0]!costcentlist,2,FALSE)</f>
        <v>Caro Elementary</v>
      </c>
      <c r="C4" s="81"/>
      <c r="D4" s="81"/>
      <c r="E4" s="81"/>
      <c r="F4" s="81"/>
      <c r="G4" s="81"/>
      <c r="H4" s="81"/>
      <c r="I4" s="81"/>
      <c r="J4" s="81"/>
      <c r="K4" s="88" t="s">
        <v>1851</v>
      </c>
      <c r="L4" s="88"/>
      <c r="M4" s="88"/>
      <c r="N4" s="76" t="s">
        <v>1852</v>
      </c>
      <c r="O4" s="76"/>
      <c r="P4" s="76"/>
      <c r="Q4" s="76"/>
      <c r="R4" s="76" t="s">
        <v>1854</v>
      </c>
      <c r="S4" s="76"/>
      <c r="T4" s="76"/>
      <c r="U4" s="76"/>
      <c r="V4" s="76" t="s">
        <v>1856</v>
      </c>
      <c r="W4" s="76"/>
      <c r="X4" s="76"/>
      <c r="Y4" s="76"/>
      <c r="Z4" s="76"/>
      <c r="AA4" s="76" t="s">
        <v>1857</v>
      </c>
      <c r="AB4" s="76"/>
      <c r="AC4" s="76"/>
      <c r="AD4" s="76" t="s">
        <v>1858</v>
      </c>
      <c r="AE4" s="76"/>
      <c r="AF4" s="76"/>
      <c r="AG4" s="76"/>
      <c r="AH4" s="76"/>
      <c r="BP4" s="33" t="s">
        <v>2635</v>
      </c>
    </row>
    <row r="5" spans="1:68" ht="15.95" customHeight="1" thickBot="1" x14ac:dyDescent="0.25">
      <c r="A5" s="18" t="s">
        <v>2195</v>
      </c>
      <c r="B5" s="82" t="str">
        <f>VLOOKUP(AD5,projlist,2,FALSE)</f>
        <v xml:space="preserve">Regular Operations--Schools             </v>
      </c>
      <c r="C5" s="82"/>
      <c r="D5" s="82"/>
      <c r="E5" s="82"/>
      <c r="F5" s="82"/>
      <c r="G5" s="82"/>
      <c r="H5" s="82"/>
      <c r="I5" s="82"/>
      <c r="J5" s="82"/>
      <c r="K5" s="83">
        <v>1110</v>
      </c>
      <c r="L5" s="83"/>
      <c r="M5" s="83"/>
      <c r="N5" s="79" t="s">
        <v>1853</v>
      </c>
      <c r="O5" s="79"/>
      <c r="P5" s="79"/>
      <c r="Q5" s="79"/>
      <c r="R5" s="80" t="s">
        <v>1855</v>
      </c>
      <c r="S5" s="80"/>
      <c r="T5" s="80"/>
      <c r="U5" s="80"/>
      <c r="V5" s="79" t="s">
        <v>1855</v>
      </c>
      <c r="W5" s="79"/>
      <c r="X5" s="79"/>
      <c r="Y5" s="79"/>
      <c r="Z5" s="79"/>
      <c r="AA5" s="67" t="s">
        <v>446</v>
      </c>
      <c r="AB5" s="67"/>
      <c r="AC5" s="67"/>
      <c r="AD5" s="67" t="s">
        <v>973</v>
      </c>
      <c r="AE5" s="67"/>
      <c r="AF5" s="67"/>
      <c r="AG5" s="67"/>
      <c r="AH5" s="67"/>
    </row>
    <row r="6" spans="1:68" ht="9" customHeight="1" x14ac:dyDescent="0.2">
      <c r="A6" s="19"/>
      <c r="B6" s="20"/>
      <c r="C6" s="20"/>
      <c r="D6" s="21"/>
      <c r="E6" s="21"/>
      <c r="F6" s="21"/>
      <c r="G6" s="21"/>
      <c r="H6" s="21"/>
      <c r="I6" s="21"/>
      <c r="J6" s="21"/>
      <c r="K6" s="34"/>
      <c r="L6" s="35"/>
      <c r="M6" s="35"/>
      <c r="N6" s="20"/>
      <c r="O6" s="23"/>
      <c r="P6" s="23"/>
      <c r="Q6" s="23"/>
      <c r="R6" s="20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</row>
    <row r="7" spans="1:68" ht="16.5" customHeight="1" x14ac:dyDescent="0.2">
      <c r="A7" s="52" t="s">
        <v>2196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</row>
    <row r="8" spans="1:68" ht="15.95" customHeight="1" x14ac:dyDescent="0.2">
      <c r="A8" s="52" t="s">
        <v>3470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4"/>
    </row>
    <row r="9" spans="1:68" ht="8.1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8"/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</row>
    <row r="10" spans="1:68" ht="18" customHeight="1" x14ac:dyDescent="0.2">
      <c r="A10" s="57" t="s">
        <v>2187</v>
      </c>
      <c r="B10" s="58"/>
      <c r="C10" s="59"/>
      <c r="D10" s="77" t="s">
        <v>2193</v>
      </c>
      <c r="E10" s="63" t="s">
        <v>2186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5"/>
      <c r="AF10" s="57" t="s">
        <v>60</v>
      </c>
      <c r="AG10" s="64"/>
      <c r="AH10" s="65"/>
    </row>
    <row r="11" spans="1:68" ht="18" customHeight="1" thickBot="1" x14ac:dyDescent="0.25">
      <c r="A11" s="60"/>
      <c r="B11" s="61"/>
      <c r="C11" s="62"/>
      <c r="D11" s="78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  <c r="Q11" s="55"/>
      <c r="R11" s="56"/>
      <c r="S11" s="56"/>
      <c r="T11" s="55"/>
      <c r="U11" s="56"/>
      <c r="V11" s="56"/>
      <c r="W11" s="55"/>
      <c r="X11" s="56"/>
      <c r="Y11" s="56"/>
      <c r="Z11" s="55"/>
      <c r="AA11" s="56"/>
      <c r="AB11" s="56"/>
      <c r="AC11" s="55"/>
      <c r="AD11" s="56"/>
      <c r="AE11" s="56"/>
      <c r="AF11" s="68"/>
      <c r="AG11" s="69"/>
      <c r="AH11" s="70"/>
    </row>
    <row r="12" spans="1:68" ht="23.1" customHeight="1" x14ac:dyDescent="0.2">
      <c r="A12" s="72" t="str">
        <f t="shared" ref="A12:A26" si="0">IF(ISBLANK(D12)," ",VLOOKUP(D12,objects,2,FALSE))</f>
        <v xml:space="preserve">Supplies </v>
      </c>
      <c r="B12" s="73"/>
      <c r="C12" s="74"/>
      <c r="D12" s="14" t="s">
        <v>61</v>
      </c>
      <c r="E12" s="49"/>
      <c r="F12" s="50"/>
      <c r="G12" s="51"/>
      <c r="H12" s="49"/>
      <c r="I12" s="50"/>
      <c r="J12" s="51"/>
      <c r="K12" s="49"/>
      <c r="L12" s="50"/>
      <c r="M12" s="51"/>
      <c r="N12" s="49"/>
      <c r="O12" s="50"/>
      <c r="P12" s="51"/>
      <c r="Q12" s="49"/>
      <c r="R12" s="50"/>
      <c r="S12" s="51"/>
      <c r="T12" s="49"/>
      <c r="U12" s="50"/>
      <c r="V12" s="51"/>
      <c r="W12" s="49"/>
      <c r="X12" s="50"/>
      <c r="Y12" s="51"/>
      <c r="Z12" s="49"/>
      <c r="AA12" s="50"/>
      <c r="AB12" s="51"/>
      <c r="AC12" s="49"/>
      <c r="AD12" s="50"/>
      <c r="AE12" s="51"/>
      <c r="AF12" s="46">
        <f t="shared" ref="AF12:AF27" si="1">SUM(E12:AC12)</f>
        <v>0</v>
      </c>
      <c r="AG12" s="47"/>
      <c r="AH12" s="48"/>
    </row>
    <row r="13" spans="1:68" ht="23.1" customHeight="1" x14ac:dyDescent="0.2">
      <c r="A13" s="36" t="str">
        <f t="shared" si="0"/>
        <v xml:space="preserve"> </v>
      </c>
      <c r="B13" s="37"/>
      <c r="C13" s="38"/>
      <c r="D13" s="9"/>
      <c r="E13" s="43"/>
      <c r="F13" s="44"/>
      <c r="G13" s="45"/>
      <c r="H13" s="43"/>
      <c r="I13" s="44"/>
      <c r="J13" s="45"/>
      <c r="K13" s="43"/>
      <c r="L13" s="44"/>
      <c r="M13" s="45"/>
      <c r="N13" s="43"/>
      <c r="O13" s="44"/>
      <c r="P13" s="45"/>
      <c r="Q13" s="43"/>
      <c r="R13" s="44"/>
      <c r="S13" s="45"/>
      <c r="T13" s="43"/>
      <c r="U13" s="44"/>
      <c r="V13" s="45"/>
      <c r="W13" s="43"/>
      <c r="X13" s="44"/>
      <c r="Y13" s="45"/>
      <c r="Z13" s="43"/>
      <c r="AA13" s="44"/>
      <c r="AB13" s="45"/>
      <c r="AC13" s="43"/>
      <c r="AD13" s="44"/>
      <c r="AE13" s="45"/>
      <c r="AF13" s="46">
        <f t="shared" si="1"/>
        <v>0</v>
      </c>
      <c r="AG13" s="47"/>
      <c r="AH13" s="48"/>
    </row>
    <row r="14" spans="1:68" ht="23.1" customHeight="1" x14ac:dyDescent="0.2">
      <c r="A14" s="36" t="str">
        <f t="shared" si="0"/>
        <v xml:space="preserve"> </v>
      </c>
      <c r="B14" s="37"/>
      <c r="C14" s="38"/>
      <c r="D14" s="9"/>
      <c r="E14" s="43"/>
      <c r="F14" s="44"/>
      <c r="G14" s="45"/>
      <c r="H14" s="43"/>
      <c r="I14" s="44"/>
      <c r="J14" s="45"/>
      <c r="K14" s="43"/>
      <c r="L14" s="44"/>
      <c r="M14" s="45"/>
      <c r="N14" s="43"/>
      <c r="O14" s="44"/>
      <c r="P14" s="45"/>
      <c r="Q14" s="43"/>
      <c r="R14" s="44"/>
      <c r="S14" s="45"/>
      <c r="T14" s="43"/>
      <c r="U14" s="44"/>
      <c r="V14" s="45"/>
      <c r="W14" s="43"/>
      <c r="X14" s="44"/>
      <c r="Y14" s="45"/>
      <c r="Z14" s="43"/>
      <c r="AA14" s="44"/>
      <c r="AB14" s="45"/>
      <c r="AC14" s="43"/>
      <c r="AD14" s="44"/>
      <c r="AE14" s="45"/>
      <c r="AF14" s="46">
        <f t="shared" si="1"/>
        <v>0</v>
      </c>
      <c r="AG14" s="47"/>
      <c r="AH14" s="48"/>
    </row>
    <row r="15" spans="1:68" ht="23.1" customHeight="1" x14ac:dyDescent="0.2">
      <c r="A15" s="36" t="str">
        <f t="shared" si="0"/>
        <v xml:space="preserve"> </v>
      </c>
      <c r="B15" s="37"/>
      <c r="C15" s="38"/>
      <c r="D15" s="9"/>
      <c r="E15" s="43"/>
      <c r="F15" s="44"/>
      <c r="G15" s="45"/>
      <c r="H15" s="43"/>
      <c r="I15" s="44"/>
      <c r="J15" s="45"/>
      <c r="K15" s="43"/>
      <c r="L15" s="44"/>
      <c r="M15" s="45"/>
      <c r="N15" s="43"/>
      <c r="O15" s="44"/>
      <c r="P15" s="45"/>
      <c r="Q15" s="43"/>
      <c r="R15" s="44"/>
      <c r="S15" s="45"/>
      <c r="T15" s="43"/>
      <c r="U15" s="44"/>
      <c r="V15" s="45"/>
      <c r="W15" s="43"/>
      <c r="X15" s="44"/>
      <c r="Y15" s="45"/>
      <c r="Z15" s="43"/>
      <c r="AA15" s="44"/>
      <c r="AB15" s="45"/>
      <c r="AC15" s="43"/>
      <c r="AD15" s="44"/>
      <c r="AE15" s="45"/>
      <c r="AF15" s="46">
        <f t="shared" si="1"/>
        <v>0</v>
      </c>
      <c r="AG15" s="47"/>
      <c r="AH15" s="48"/>
    </row>
    <row r="16" spans="1:68" ht="23.1" customHeight="1" x14ac:dyDescent="0.2">
      <c r="A16" s="36" t="str">
        <f t="shared" si="0"/>
        <v xml:space="preserve"> </v>
      </c>
      <c r="B16" s="37"/>
      <c r="C16" s="38"/>
      <c r="D16" s="9"/>
      <c r="E16" s="43"/>
      <c r="F16" s="44"/>
      <c r="G16" s="45"/>
      <c r="H16" s="43"/>
      <c r="I16" s="44"/>
      <c r="J16" s="45"/>
      <c r="K16" s="43"/>
      <c r="L16" s="44"/>
      <c r="M16" s="45"/>
      <c r="N16" s="43"/>
      <c r="O16" s="44"/>
      <c r="P16" s="45"/>
      <c r="Q16" s="43"/>
      <c r="R16" s="44"/>
      <c r="S16" s="45"/>
      <c r="T16" s="43"/>
      <c r="U16" s="44"/>
      <c r="V16" s="45"/>
      <c r="W16" s="43"/>
      <c r="X16" s="44"/>
      <c r="Y16" s="45"/>
      <c r="Z16" s="43"/>
      <c r="AA16" s="44"/>
      <c r="AB16" s="45"/>
      <c r="AC16" s="43"/>
      <c r="AD16" s="44"/>
      <c r="AE16" s="45"/>
      <c r="AF16" s="46">
        <f t="shared" si="1"/>
        <v>0</v>
      </c>
      <c r="AG16" s="47"/>
      <c r="AH16" s="48"/>
    </row>
    <row r="17" spans="1:34" ht="23.1" customHeight="1" x14ac:dyDescent="0.2">
      <c r="A17" s="36" t="str">
        <f t="shared" si="0"/>
        <v xml:space="preserve"> </v>
      </c>
      <c r="B17" s="37"/>
      <c r="C17" s="38"/>
      <c r="D17" s="9"/>
      <c r="E17" s="43"/>
      <c r="F17" s="44"/>
      <c r="G17" s="45"/>
      <c r="H17" s="43"/>
      <c r="I17" s="44"/>
      <c r="J17" s="45"/>
      <c r="K17" s="43"/>
      <c r="L17" s="44"/>
      <c r="M17" s="45"/>
      <c r="N17" s="43"/>
      <c r="O17" s="44"/>
      <c r="P17" s="45"/>
      <c r="Q17" s="43"/>
      <c r="R17" s="44"/>
      <c r="S17" s="45"/>
      <c r="T17" s="43"/>
      <c r="U17" s="44"/>
      <c r="V17" s="45"/>
      <c r="W17" s="43"/>
      <c r="X17" s="44"/>
      <c r="Y17" s="45"/>
      <c r="Z17" s="43"/>
      <c r="AA17" s="44"/>
      <c r="AB17" s="45"/>
      <c r="AC17" s="43"/>
      <c r="AD17" s="44"/>
      <c r="AE17" s="45"/>
      <c r="AF17" s="46">
        <f t="shared" si="1"/>
        <v>0</v>
      </c>
      <c r="AG17" s="47"/>
      <c r="AH17" s="48"/>
    </row>
    <row r="18" spans="1:34" ht="23.1" customHeight="1" x14ac:dyDescent="0.2">
      <c r="A18" s="36" t="str">
        <f t="shared" si="0"/>
        <v xml:space="preserve"> </v>
      </c>
      <c r="B18" s="37"/>
      <c r="C18" s="38"/>
      <c r="D18" s="9"/>
      <c r="E18" s="43"/>
      <c r="F18" s="44"/>
      <c r="G18" s="45"/>
      <c r="H18" s="43"/>
      <c r="I18" s="44"/>
      <c r="J18" s="45"/>
      <c r="K18" s="43"/>
      <c r="L18" s="44"/>
      <c r="M18" s="45"/>
      <c r="N18" s="43"/>
      <c r="O18" s="44"/>
      <c r="P18" s="45"/>
      <c r="Q18" s="43"/>
      <c r="R18" s="44"/>
      <c r="S18" s="45"/>
      <c r="T18" s="43"/>
      <c r="U18" s="44"/>
      <c r="V18" s="45"/>
      <c r="W18" s="43"/>
      <c r="X18" s="44"/>
      <c r="Y18" s="45"/>
      <c r="Z18" s="43"/>
      <c r="AA18" s="44"/>
      <c r="AB18" s="45"/>
      <c r="AC18" s="43"/>
      <c r="AD18" s="44"/>
      <c r="AE18" s="45"/>
      <c r="AF18" s="46">
        <f t="shared" si="1"/>
        <v>0</v>
      </c>
      <c r="AG18" s="47"/>
      <c r="AH18" s="48"/>
    </row>
    <row r="19" spans="1:34" ht="23.1" customHeight="1" x14ac:dyDescent="0.2">
      <c r="A19" s="36" t="str">
        <f t="shared" si="0"/>
        <v xml:space="preserve"> </v>
      </c>
      <c r="B19" s="37"/>
      <c r="C19" s="38"/>
      <c r="D19" s="9"/>
      <c r="E19" s="43"/>
      <c r="F19" s="44"/>
      <c r="G19" s="45"/>
      <c r="H19" s="43"/>
      <c r="I19" s="44"/>
      <c r="J19" s="45"/>
      <c r="K19" s="43"/>
      <c r="L19" s="44"/>
      <c r="M19" s="45"/>
      <c r="N19" s="43"/>
      <c r="O19" s="44"/>
      <c r="P19" s="45"/>
      <c r="Q19" s="43"/>
      <c r="R19" s="44"/>
      <c r="S19" s="45"/>
      <c r="T19" s="43"/>
      <c r="U19" s="44"/>
      <c r="V19" s="45"/>
      <c r="W19" s="43"/>
      <c r="X19" s="44"/>
      <c r="Y19" s="45"/>
      <c r="Z19" s="43"/>
      <c r="AA19" s="44"/>
      <c r="AB19" s="45"/>
      <c r="AC19" s="43"/>
      <c r="AD19" s="44"/>
      <c r="AE19" s="45"/>
      <c r="AF19" s="46">
        <f t="shared" si="1"/>
        <v>0</v>
      </c>
      <c r="AG19" s="47"/>
      <c r="AH19" s="48"/>
    </row>
    <row r="20" spans="1:34" ht="23.1" customHeight="1" x14ac:dyDescent="0.2">
      <c r="A20" s="36" t="str">
        <f t="shared" si="0"/>
        <v xml:space="preserve"> </v>
      </c>
      <c r="B20" s="37"/>
      <c r="C20" s="38"/>
      <c r="D20" s="9"/>
      <c r="E20" s="43"/>
      <c r="F20" s="44"/>
      <c r="G20" s="45"/>
      <c r="H20" s="43"/>
      <c r="I20" s="44"/>
      <c r="J20" s="45"/>
      <c r="K20" s="43"/>
      <c r="L20" s="44"/>
      <c r="M20" s="45"/>
      <c r="N20" s="43"/>
      <c r="O20" s="44"/>
      <c r="P20" s="45"/>
      <c r="Q20" s="43"/>
      <c r="R20" s="44"/>
      <c r="S20" s="45"/>
      <c r="T20" s="43"/>
      <c r="U20" s="44"/>
      <c r="V20" s="45"/>
      <c r="W20" s="43"/>
      <c r="X20" s="44"/>
      <c r="Y20" s="45"/>
      <c r="Z20" s="43"/>
      <c r="AA20" s="44"/>
      <c r="AB20" s="45"/>
      <c r="AC20" s="43"/>
      <c r="AD20" s="44"/>
      <c r="AE20" s="45"/>
      <c r="AF20" s="46">
        <f t="shared" si="1"/>
        <v>0</v>
      </c>
      <c r="AG20" s="47"/>
      <c r="AH20" s="48"/>
    </row>
    <row r="21" spans="1:34" ht="23.1" customHeight="1" x14ac:dyDescent="0.2">
      <c r="A21" s="36" t="str">
        <f t="shared" si="0"/>
        <v xml:space="preserve"> </v>
      </c>
      <c r="B21" s="37"/>
      <c r="C21" s="38"/>
      <c r="D21" s="9"/>
      <c r="E21" s="43"/>
      <c r="F21" s="44"/>
      <c r="G21" s="45"/>
      <c r="H21" s="43"/>
      <c r="I21" s="44"/>
      <c r="J21" s="45"/>
      <c r="K21" s="43"/>
      <c r="L21" s="44"/>
      <c r="M21" s="45"/>
      <c r="N21" s="43"/>
      <c r="O21" s="44"/>
      <c r="P21" s="45"/>
      <c r="Q21" s="43"/>
      <c r="R21" s="44"/>
      <c r="S21" s="45"/>
      <c r="T21" s="43"/>
      <c r="U21" s="44"/>
      <c r="V21" s="45"/>
      <c r="W21" s="43"/>
      <c r="X21" s="44"/>
      <c r="Y21" s="45"/>
      <c r="Z21" s="43"/>
      <c r="AA21" s="44"/>
      <c r="AB21" s="45"/>
      <c r="AC21" s="43"/>
      <c r="AD21" s="44"/>
      <c r="AE21" s="45"/>
      <c r="AF21" s="46">
        <f t="shared" si="1"/>
        <v>0</v>
      </c>
      <c r="AG21" s="47"/>
      <c r="AH21" s="48"/>
    </row>
    <row r="22" spans="1:34" ht="23.1" customHeight="1" x14ac:dyDescent="0.2">
      <c r="A22" s="36" t="str">
        <f t="shared" si="0"/>
        <v xml:space="preserve"> </v>
      </c>
      <c r="B22" s="37"/>
      <c r="C22" s="38"/>
      <c r="D22" s="9"/>
      <c r="E22" s="43"/>
      <c r="F22" s="44"/>
      <c r="G22" s="45"/>
      <c r="H22" s="43"/>
      <c r="I22" s="44"/>
      <c r="J22" s="45"/>
      <c r="K22" s="43"/>
      <c r="L22" s="44"/>
      <c r="M22" s="45"/>
      <c r="N22" s="43"/>
      <c r="O22" s="44"/>
      <c r="P22" s="45"/>
      <c r="Q22" s="43"/>
      <c r="R22" s="44"/>
      <c r="S22" s="45"/>
      <c r="T22" s="43"/>
      <c r="U22" s="44"/>
      <c r="V22" s="45"/>
      <c r="W22" s="43"/>
      <c r="X22" s="44"/>
      <c r="Y22" s="45"/>
      <c r="Z22" s="43"/>
      <c r="AA22" s="44"/>
      <c r="AB22" s="45"/>
      <c r="AC22" s="43"/>
      <c r="AD22" s="44"/>
      <c r="AE22" s="45"/>
      <c r="AF22" s="46">
        <f t="shared" si="1"/>
        <v>0</v>
      </c>
      <c r="AG22" s="47"/>
      <c r="AH22" s="48"/>
    </row>
    <row r="23" spans="1:34" ht="23.1" customHeight="1" x14ac:dyDescent="0.2">
      <c r="A23" s="36" t="str">
        <f t="shared" si="0"/>
        <v xml:space="preserve"> </v>
      </c>
      <c r="B23" s="37"/>
      <c r="C23" s="38"/>
      <c r="D23" s="9"/>
      <c r="E23" s="43"/>
      <c r="F23" s="44"/>
      <c r="G23" s="45"/>
      <c r="H23" s="43"/>
      <c r="I23" s="44"/>
      <c r="J23" s="45"/>
      <c r="K23" s="43"/>
      <c r="L23" s="44"/>
      <c r="M23" s="45"/>
      <c r="N23" s="43"/>
      <c r="O23" s="44"/>
      <c r="P23" s="45"/>
      <c r="Q23" s="43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5"/>
      <c r="AC23" s="43"/>
      <c r="AD23" s="44"/>
      <c r="AE23" s="45"/>
      <c r="AF23" s="46">
        <f t="shared" si="1"/>
        <v>0</v>
      </c>
      <c r="AG23" s="47"/>
      <c r="AH23" s="48"/>
    </row>
    <row r="24" spans="1:34" ht="23.1" customHeight="1" x14ac:dyDescent="0.2">
      <c r="A24" s="36" t="str">
        <f t="shared" si="0"/>
        <v xml:space="preserve"> </v>
      </c>
      <c r="B24" s="37"/>
      <c r="C24" s="38"/>
      <c r="D24" s="9"/>
      <c r="E24" s="43"/>
      <c r="F24" s="44"/>
      <c r="G24" s="45"/>
      <c r="H24" s="43"/>
      <c r="I24" s="44"/>
      <c r="J24" s="45"/>
      <c r="K24" s="43"/>
      <c r="L24" s="44"/>
      <c r="M24" s="45"/>
      <c r="N24" s="43"/>
      <c r="O24" s="44"/>
      <c r="P24" s="45"/>
      <c r="Q24" s="43"/>
      <c r="R24" s="44"/>
      <c r="S24" s="45"/>
      <c r="T24" s="43"/>
      <c r="U24" s="44"/>
      <c r="V24" s="45"/>
      <c r="W24" s="43"/>
      <c r="X24" s="44"/>
      <c r="Y24" s="45"/>
      <c r="Z24" s="43"/>
      <c r="AA24" s="44"/>
      <c r="AB24" s="45"/>
      <c r="AC24" s="43"/>
      <c r="AD24" s="44"/>
      <c r="AE24" s="45"/>
      <c r="AF24" s="46">
        <f t="shared" si="1"/>
        <v>0</v>
      </c>
      <c r="AG24" s="47"/>
      <c r="AH24" s="48"/>
    </row>
    <row r="25" spans="1:34" ht="23.1" customHeight="1" x14ac:dyDescent="0.2">
      <c r="A25" s="36" t="str">
        <f t="shared" si="0"/>
        <v xml:space="preserve"> </v>
      </c>
      <c r="B25" s="37"/>
      <c r="C25" s="38"/>
      <c r="D25" s="9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43"/>
      <c r="X25" s="44"/>
      <c r="Y25" s="45"/>
      <c r="Z25" s="43"/>
      <c r="AA25" s="44"/>
      <c r="AB25" s="45"/>
      <c r="AC25" s="43"/>
      <c r="AD25" s="44"/>
      <c r="AE25" s="45"/>
      <c r="AF25" s="46">
        <f t="shared" si="1"/>
        <v>0</v>
      </c>
      <c r="AG25" s="47"/>
      <c r="AH25" s="48"/>
    </row>
    <row r="26" spans="1:34" ht="23.1" customHeight="1" x14ac:dyDescent="0.2">
      <c r="A26" s="36" t="str">
        <f t="shared" si="0"/>
        <v xml:space="preserve"> </v>
      </c>
      <c r="B26" s="37"/>
      <c r="C26" s="38"/>
      <c r="D26" s="9"/>
      <c r="E26" s="43"/>
      <c r="F26" s="44"/>
      <c r="G26" s="45"/>
      <c r="H26" s="43"/>
      <c r="I26" s="44"/>
      <c r="J26" s="45"/>
      <c r="K26" s="43"/>
      <c r="L26" s="44"/>
      <c r="M26" s="45"/>
      <c r="N26" s="43"/>
      <c r="O26" s="44"/>
      <c r="P26" s="45"/>
      <c r="Q26" s="43"/>
      <c r="R26" s="44"/>
      <c r="S26" s="45"/>
      <c r="T26" s="43"/>
      <c r="U26" s="44"/>
      <c r="V26" s="45"/>
      <c r="W26" s="43"/>
      <c r="X26" s="44"/>
      <c r="Y26" s="45"/>
      <c r="Z26" s="43"/>
      <c r="AA26" s="44"/>
      <c r="AB26" s="45"/>
      <c r="AC26" s="43"/>
      <c r="AD26" s="44"/>
      <c r="AE26" s="45"/>
      <c r="AF26" s="46">
        <f t="shared" si="1"/>
        <v>0</v>
      </c>
      <c r="AG26" s="47"/>
      <c r="AH26" s="48"/>
    </row>
    <row r="27" spans="1:34" ht="23.1" customHeight="1" x14ac:dyDescent="0.2">
      <c r="A27" s="7"/>
      <c r="B27" s="6" t="s">
        <v>62</v>
      </c>
      <c r="C27" s="8"/>
      <c r="D27" s="10"/>
      <c r="E27" s="40">
        <f>SUM(E12:G26)</f>
        <v>0</v>
      </c>
      <c r="F27" s="41"/>
      <c r="G27" s="42"/>
      <c r="H27" s="40">
        <f>SUM(H12:J26)</f>
        <v>0</v>
      </c>
      <c r="I27" s="41"/>
      <c r="J27" s="42"/>
      <c r="K27" s="40">
        <f>SUM(K12:M26)</f>
        <v>0</v>
      </c>
      <c r="L27" s="41"/>
      <c r="M27" s="42"/>
      <c r="N27" s="40">
        <f>SUM(N12:P26)</f>
        <v>0</v>
      </c>
      <c r="O27" s="41"/>
      <c r="P27" s="42"/>
      <c r="Q27" s="40">
        <f>SUM(Q12:S26)</f>
        <v>0</v>
      </c>
      <c r="R27" s="41"/>
      <c r="S27" s="42"/>
      <c r="T27" s="40">
        <f>SUM(T12:V26)</f>
        <v>0</v>
      </c>
      <c r="U27" s="41"/>
      <c r="V27" s="42"/>
      <c r="W27" s="40">
        <f>SUM(W12:Y26)</f>
        <v>0</v>
      </c>
      <c r="X27" s="41"/>
      <c r="Y27" s="42"/>
      <c r="Z27" s="40">
        <f>SUM(Z12:AB26)</f>
        <v>0</v>
      </c>
      <c r="AA27" s="41"/>
      <c r="AB27" s="42"/>
      <c r="AC27" s="40">
        <f>SUM(AC12:AE26)</f>
        <v>0</v>
      </c>
      <c r="AD27" s="41"/>
      <c r="AE27" s="42"/>
      <c r="AF27" s="46">
        <f t="shared" si="1"/>
        <v>0</v>
      </c>
      <c r="AG27" s="47"/>
      <c r="AH27" s="48"/>
    </row>
    <row r="30" spans="1:34" ht="15" x14ac:dyDescent="0.2">
      <c r="A30" s="13"/>
      <c r="B30" s="3"/>
      <c r="C30" s="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5"/>
      <c r="X30" s="5"/>
      <c r="Y30" s="5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x14ac:dyDescent="0.2">
      <c r="A31" s="71" t="s">
        <v>2184</v>
      </c>
      <c r="B31" s="71"/>
      <c r="C31" s="71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Z31" s="66" t="s">
        <v>2185</v>
      </c>
      <c r="AA31" s="66"/>
      <c r="AB31" s="66"/>
      <c r="AC31" s="66"/>
      <c r="AD31" s="66"/>
      <c r="AE31" s="66"/>
      <c r="AF31" s="66"/>
      <c r="AG31" s="66"/>
      <c r="AH31" s="66"/>
    </row>
    <row r="32" spans="1:34" x14ac:dyDescent="0.2"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</sheetData>
  <sheetProtection algorithmName="SHA-512" hashValue="dQ70f3/qbYacWS7wrklNb6RybgpxFTS1NJoU459Gc5DJXj8Emb8Gm8Iv5+0xYcuiqwgHhONXnr0MSyu4onPfSg==" saltValue="eaukK7UTOBbSMKv3oA2nWQ==" spinCount="100000" sheet="1" objects="1" scenarios="1" selectLockedCells="1"/>
  <dataConsolidate/>
  <mergeCells count="208">
    <mergeCell ref="W26:Y26"/>
    <mergeCell ref="Z26:AB26"/>
    <mergeCell ref="AC26:AE26"/>
    <mergeCell ref="A26:C26"/>
    <mergeCell ref="K26:M26"/>
    <mergeCell ref="N26:P26"/>
    <mergeCell ref="Q26:S26"/>
    <mergeCell ref="E26:G26"/>
    <mergeCell ref="H26:J26"/>
    <mergeCell ref="T26:V26"/>
    <mergeCell ref="K24:M24"/>
    <mergeCell ref="N24:P24"/>
    <mergeCell ref="Q24:S24"/>
    <mergeCell ref="T24:V24"/>
    <mergeCell ref="W24:Y24"/>
    <mergeCell ref="Z24:AB24"/>
    <mergeCell ref="AC24:AE24"/>
    <mergeCell ref="A25:C25"/>
    <mergeCell ref="AF24:AH24"/>
    <mergeCell ref="K25:M25"/>
    <mergeCell ref="N25:P25"/>
    <mergeCell ref="Q25:S25"/>
    <mergeCell ref="T25:V25"/>
    <mergeCell ref="W25:Y25"/>
    <mergeCell ref="Z25:AB25"/>
    <mergeCell ref="AC25:AE25"/>
    <mergeCell ref="AF25:AH25"/>
    <mergeCell ref="A24:C24"/>
    <mergeCell ref="H25:J25"/>
    <mergeCell ref="E25:G25"/>
    <mergeCell ref="T22:V22"/>
    <mergeCell ref="W22:Y22"/>
    <mergeCell ref="A23:C23"/>
    <mergeCell ref="Z22:AB22"/>
    <mergeCell ref="AC22:AE22"/>
    <mergeCell ref="AF22:AH22"/>
    <mergeCell ref="K23:M23"/>
    <mergeCell ref="N23:P23"/>
    <mergeCell ref="Q23:S23"/>
    <mergeCell ref="T23:V23"/>
    <mergeCell ref="W23:Y23"/>
    <mergeCell ref="Z23:AB23"/>
    <mergeCell ref="A22:C22"/>
    <mergeCell ref="AC23:AE23"/>
    <mergeCell ref="AF23:AH23"/>
    <mergeCell ref="H22:J22"/>
    <mergeCell ref="Q22:S22"/>
    <mergeCell ref="A21:C21"/>
    <mergeCell ref="T20:V20"/>
    <mergeCell ref="W20:Y20"/>
    <mergeCell ref="Z20:AB20"/>
    <mergeCell ref="K21:M21"/>
    <mergeCell ref="N21:P21"/>
    <mergeCell ref="Q21:S21"/>
    <mergeCell ref="T21:V21"/>
    <mergeCell ref="W21:Y21"/>
    <mergeCell ref="Z21:AB21"/>
    <mergeCell ref="A20:C20"/>
    <mergeCell ref="H20:J20"/>
    <mergeCell ref="H21:J21"/>
    <mergeCell ref="Q17:S17"/>
    <mergeCell ref="T17:V17"/>
    <mergeCell ref="W17:Y17"/>
    <mergeCell ref="Z17:AB17"/>
    <mergeCell ref="AC17:AE17"/>
    <mergeCell ref="A16:C16"/>
    <mergeCell ref="A18:C18"/>
    <mergeCell ref="AF17:AH17"/>
    <mergeCell ref="K18:M18"/>
    <mergeCell ref="N18:P18"/>
    <mergeCell ref="Q18:S18"/>
    <mergeCell ref="T18:V18"/>
    <mergeCell ref="AF18:AH18"/>
    <mergeCell ref="A17:C17"/>
    <mergeCell ref="AC18:AE18"/>
    <mergeCell ref="W18:Y18"/>
    <mergeCell ref="Z18:AB18"/>
    <mergeCell ref="AC16:AE16"/>
    <mergeCell ref="K16:M16"/>
    <mergeCell ref="N16:P16"/>
    <mergeCell ref="Q16:S16"/>
    <mergeCell ref="T16:V16"/>
    <mergeCell ref="W16:Y16"/>
    <mergeCell ref="Z16:AB16"/>
    <mergeCell ref="K15:M15"/>
    <mergeCell ref="N15:P15"/>
    <mergeCell ref="Q15:S15"/>
    <mergeCell ref="AC14:AE14"/>
    <mergeCell ref="AF14:AH14"/>
    <mergeCell ref="K14:M14"/>
    <mergeCell ref="N14:P14"/>
    <mergeCell ref="Q14:S14"/>
    <mergeCell ref="W14:Y14"/>
    <mergeCell ref="Z14:AB14"/>
    <mergeCell ref="AF16:AH16"/>
    <mergeCell ref="Z15:AB15"/>
    <mergeCell ref="AC15:AE15"/>
    <mergeCell ref="T15:V15"/>
    <mergeCell ref="W15:Y15"/>
    <mergeCell ref="AF15:AH15"/>
    <mergeCell ref="AD4:AH4"/>
    <mergeCell ref="AA4:AC4"/>
    <mergeCell ref="V4:Z4"/>
    <mergeCell ref="A8:AH8"/>
    <mergeCell ref="T12:V12"/>
    <mergeCell ref="D10:D11"/>
    <mergeCell ref="H11:J11"/>
    <mergeCell ref="Q11:S11"/>
    <mergeCell ref="T11:V11"/>
    <mergeCell ref="R4:U4"/>
    <mergeCell ref="N4:Q4"/>
    <mergeCell ref="N5:Q5"/>
    <mergeCell ref="R5:U5"/>
    <mergeCell ref="B4:J4"/>
    <mergeCell ref="B5:J5"/>
    <mergeCell ref="K4:M4"/>
    <mergeCell ref="K5:M5"/>
    <mergeCell ref="V5:Z5"/>
    <mergeCell ref="AA5:AC5"/>
    <mergeCell ref="AD5:AH5"/>
    <mergeCell ref="AC11:AE11"/>
    <mergeCell ref="AF10:AH11"/>
    <mergeCell ref="W11:Y11"/>
    <mergeCell ref="AF12:AH12"/>
    <mergeCell ref="A31:C31"/>
    <mergeCell ref="A12:C12"/>
    <mergeCell ref="K12:M12"/>
    <mergeCell ref="N12:P12"/>
    <mergeCell ref="Q12:S12"/>
    <mergeCell ref="T14:V14"/>
    <mergeCell ref="K13:M13"/>
    <mergeCell ref="N13:P13"/>
    <mergeCell ref="H15:J15"/>
    <mergeCell ref="H16:J16"/>
    <mergeCell ref="H14:J14"/>
    <mergeCell ref="E18:G18"/>
    <mergeCell ref="E20:G20"/>
    <mergeCell ref="Q19:S19"/>
    <mergeCell ref="K20:M20"/>
    <mergeCell ref="N20:P20"/>
    <mergeCell ref="Q20:S20"/>
    <mergeCell ref="H31:V31"/>
    <mergeCell ref="A15:C15"/>
    <mergeCell ref="E17:G17"/>
    <mergeCell ref="K17:M17"/>
    <mergeCell ref="N17:P17"/>
    <mergeCell ref="Z31:AH31"/>
    <mergeCell ref="A13:C13"/>
    <mergeCell ref="K27:M27"/>
    <mergeCell ref="N27:P27"/>
    <mergeCell ref="Q27:S27"/>
    <mergeCell ref="T27:V27"/>
    <mergeCell ref="H17:J17"/>
    <mergeCell ref="Q13:S13"/>
    <mergeCell ref="A14:C14"/>
    <mergeCell ref="AF19:AH19"/>
    <mergeCell ref="Z27:AB27"/>
    <mergeCell ref="AC27:AE27"/>
    <mergeCell ref="AF27:AH27"/>
    <mergeCell ref="AF26:AH26"/>
    <mergeCell ref="E16:G16"/>
    <mergeCell ref="E14:G14"/>
    <mergeCell ref="E15:G15"/>
    <mergeCell ref="H24:J24"/>
    <mergeCell ref="T13:V13"/>
    <mergeCell ref="H18:J18"/>
    <mergeCell ref="W12:Y12"/>
    <mergeCell ref="Z12:AB12"/>
    <mergeCell ref="AC12:AE12"/>
    <mergeCell ref="A7:AH7"/>
    <mergeCell ref="H13:J13"/>
    <mergeCell ref="E13:G13"/>
    <mergeCell ref="E11:G11"/>
    <mergeCell ref="A10:C11"/>
    <mergeCell ref="K11:M11"/>
    <mergeCell ref="E10:AE10"/>
    <mergeCell ref="H12:J12"/>
    <mergeCell ref="Z11:AB11"/>
    <mergeCell ref="W13:Y13"/>
    <mergeCell ref="Z13:AB13"/>
    <mergeCell ref="E12:G12"/>
    <mergeCell ref="N11:P11"/>
    <mergeCell ref="AC13:AE13"/>
    <mergeCell ref="AF13:AH13"/>
    <mergeCell ref="A19:C19"/>
    <mergeCell ref="Z30:AH30"/>
    <mergeCell ref="E27:G27"/>
    <mergeCell ref="W19:Y19"/>
    <mergeCell ref="E22:G22"/>
    <mergeCell ref="E23:G23"/>
    <mergeCell ref="E24:G24"/>
    <mergeCell ref="H27:J27"/>
    <mergeCell ref="Z19:AB19"/>
    <mergeCell ref="AC19:AE19"/>
    <mergeCell ref="W27:Y27"/>
    <mergeCell ref="E19:G19"/>
    <mergeCell ref="H19:J19"/>
    <mergeCell ref="K19:M19"/>
    <mergeCell ref="N19:P19"/>
    <mergeCell ref="T19:V19"/>
    <mergeCell ref="E21:G21"/>
    <mergeCell ref="H23:J23"/>
    <mergeCell ref="AC20:AE20"/>
    <mergeCell ref="AF20:AH20"/>
    <mergeCell ref="AC21:AE21"/>
    <mergeCell ref="AF21:AH21"/>
    <mergeCell ref="K22:M22"/>
    <mergeCell ref="N22:P22"/>
  </mergeCells>
  <phoneticPr fontId="0" type="noConversion"/>
  <conditionalFormatting sqref="V5:Z5">
    <cfRule type="cellIs" dxfId="1" priority="1" stopIfTrue="1" operator="equal">
      <formula>$BP$3</formula>
    </cfRule>
    <cfRule type="cellIs" dxfId="0" priority="2" stopIfTrue="1" operator="equal">
      <formula>$BP$4</formula>
    </cfRule>
  </conditionalFormatting>
  <dataValidations xWindow="641" yWindow="405" count="7"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3 A20:A21" xr:uid="{00000000-0002-0000-0200-000000000000}">
      <formula1>A10</formula1>
      <formula2>A10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22:A26 A14:A19" xr:uid="{00000000-0002-0000-0200-000001000000}">
      <formula1>A12</formula1>
      <formula2>A12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2" xr:uid="{00000000-0002-0000-0200-000002000000}">
      <formula1>#REF!</formula1>
      <formula2>#REF!</formula2>
    </dataValidation>
    <dataValidation type="textLength" operator="equal" allowBlank="1" showInputMessage="1" showErrorMessage="1" error="_x000a_You must enter a &quot;4&quot; digit number._x000a__x000a_For example &quot;0100&quot;." sqref="V5" xr:uid="{00000000-0002-0000-0200-000003000000}">
      <formula1>4</formula1>
    </dataValidation>
    <dataValidation type="textLength" operator="equal" allowBlank="1" showInputMessage="1" showErrorMessage="1" error="You must enter the 1st 4 digits of the project number._x000a__x000a_For example &quot;0100&quot;." promptTitle="Project #" prompt="Type the 1st &quot;4&quot; digits of the project number here.  The project name will display to the left automatically._x000a__x000a_For example:  &quot;0100&quot;" sqref="AD5:AH5" xr:uid="{00000000-0002-0000-0200-000004000000}">
      <formula1>4</formula1>
    </dataValidation>
    <dataValidation type="textLength" operator="equal" allowBlank="1" showInputMessage="1" showErrorMessage="1" error="You must enter a &quot;4&quot; digit facility # here._x000a__x000a_For example:  &quot;0021&quot;" promptTitle="Cost Center #" prompt="Type a &quot;4 digit&quot; cost center number here._x000a__x000a_For example:  &quot;0021&quot;" sqref="AA5:AC5" xr:uid="{00000000-0002-0000-0200-000005000000}">
      <formula1>4</formula1>
    </dataValidation>
    <dataValidation type="textLength" operator="equal" allowBlank="1" showInputMessage="1" showErrorMessage="1" error="You must enter a &quot;4&quot; digit fund number._x000a__x000a_For example:  &quot;1110&quot;" promptTitle="Fund #" prompt="Type a &quot;4&quot; digit fund number here._x000a__x000a_For example:  &quot;1110&quot;" sqref="K5:M5" xr:uid="{00000000-0002-0000-0200-000006000000}">
      <formula1>4</formula1>
    </dataValidation>
  </dataValidations>
  <printOptions horizontalCentered="1" verticalCentered="1"/>
  <pageMargins left="0.5" right="0.5" top="0.5" bottom="0.5" header="0" footer="0"/>
  <pageSetup orientation="landscape" r:id="rId1"/>
  <headerFooter alignWithMargins="0">
    <oddFooter>&amp;L&amp;"Arial,Italic"&amp;6&amp;F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H31"/>
  <sheetViews>
    <sheetView showGridLines="0" zoomScale="80" zoomScaleNormal="75" workbookViewId="0">
      <selection activeCell="D25" sqref="D25"/>
    </sheetView>
  </sheetViews>
  <sheetFormatPr defaultColWidth="9.140625" defaultRowHeight="12.75" x14ac:dyDescent="0.2"/>
  <cols>
    <col min="1" max="1" width="15.140625" style="1" customWidth="1"/>
    <col min="2" max="2" width="4.7109375" style="1" customWidth="1"/>
    <col min="3" max="3" width="21" style="1" customWidth="1"/>
    <col min="4" max="4" width="6.5703125" style="1" bestFit="1" customWidth="1"/>
    <col min="5" max="34" width="2.7109375" style="1" customWidth="1"/>
    <col min="35" max="16384" width="9.140625" style="1"/>
  </cols>
  <sheetData>
    <row r="3" spans="1:34" ht="13.5" thickBot="1" x14ac:dyDescent="0.25"/>
    <row r="4" spans="1:34" ht="15.95" customHeight="1" x14ac:dyDescent="0.2">
      <c r="A4" s="17" t="s">
        <v>2194</v>
      </c>
      <c r="B4" s="85" t="str">
        <f>'Page 1'!B4</f>
        <v>Caro Elementary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76" t="s">
        <v>2189</v>
      </c>
      <c r="O4" s="76"/>
      <c r="P4" s="76"/>
      <c r="Q4" s="76"/>
      <c r="R4" s="76" t="s">
        <v>2188</v>
      </c>
      <c r="S4" s="76"/>
      <c r="T4" s="76"/>
      <c r="U4" s="76"/>
      <c r="V4" s="76" t="s">
        <v>2190</v>
      </c>
      <c r="W4" s="76"/>
      <c r="X4" s="76"/>
      <c r="Y4" s="76"/>
      <c r="Z4" s="76"/>
      <c r="AA4" s="76" t="s">
        <v>2191</v>
      </c>
      <c r="AB4" s="76"/>
      <c r="AC4" s="76"/>
      <c r="AD4" s="76" t="s">
        <v>2192</v>
      </c>
      <c r="AE4" s="76"/>
      <c r="AF4" s="76"/>
      <c r="AG4" s="76"/>
      <c r="AH4" s="76"/>
    </row>
    <row r="5" spans="1:34" ht="15.95" customHeight="1" thickBot="1" x14ac:dyDescent="0.25">
      <c r="A5" s="18" t="s">
        <v>2195</v>
      </c>
      <c r="B5" s="82" t="str">
        <f>'Page 1'!B5</f>
        <v xml:space="preserve">Regular Operations--Schools             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7"/>
      <c r="N5" s="79" t="str">
        <f>'Page 1'!N5</f>
        <v>E</v>
      </c>
      <c r="O5" s="79"/>
      <c r="P5" s="79"/>
      <c r="Q5" s="79"/>
      <c r="R5" s="79" t="str">
        <f>'Page 1'!R5</f>
        <v>xxxx</v>
      </c>
      <c r="S5" s="80"/>
      <c r="T5" s="80"/>
      <c r="U5" s="80"/>
      <c r="V5" s="79" t="str">
        <f>'Page 1'!V5</f>
        <v>xxxx</v>
      </c>
      <c r="W5" s="79"/>
      <c r="X5" s="79"/>
      <c r="Y5" s="79"/>
      <c r="Z5" s="79"/>
      <c r="AA5" s="79" t="str">
        <f>'Page 1'!AA5</f>
        <v>0021</v>
      </c>
      <c r="AB5" s="80"/>
      <c r="AC5" s="80"/>
      <c r="AD5" s="79" t="str">
        <f>'Page 1'!AD5</f>
        <v>0108</v>
      </c>
      <c r="AE5" s="79"/>
      <c r="AF5" s="79"/>
      <c r="AG5" s="79"/>
      <c r="AH5" s="79"/>
    </row>
    <row r="6" spans="1:34" ht="8.1" customHeight="1" x14ac:dyDescent="0.2">
      <c r="A6" s="19"/>
      <c r="B6" s="20"/>
      <c r="C6" s="20"/>
      <c r="D6" s="21"/>
      <c r="E6" s="21"/>
      <c r="F6" s="21"/>
      <c r="G6" s="21"/>
      <c r="H6" s="21"/>
      <c r="I6" s="21"/>
      <c r="J6" s="21"/>
      <c r="K6" s="21"/>
      <c r="L6" s="22"/>
      <c r="M6" s="22"/>
      <c r="N6" s="20"/>
      <c r="O6" s="23"/>
      <c r="P6" s="23"/>
      <c r="Q6" s="23"/>
      <c r="R6" s="20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</row>
    <row r="7" spans="1:34" ht="15.95" customHeight="1" x14ac:dyDescent="0.2">
      <c r="A7" s="52" t="s">
        <v>2196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</row>
    <row r="8" spans="1:34" ht="15.95" customHeight="1" x14ac:dyDescent="0.2">
      <c r="A8" s="52" t="str">
        <f>'Page 1'!$A$8</f>
        <v>2025 - 2026 FISCAL YEAR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4"/>
    </row>
    <row r="9" spans="1:34" ht="8.1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8"/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</row>
    <row r="10" spans="1:34" ht="18" customHeight="1" x14ac:dyDescent="0.2">
      <c r="A10" s="57" t="s">
        <v>2187</v>
      </c>
      <c r="B10" s="58"/>
      <c r="C10" s="59"/>
      <c r="D10" s="77" t="s">
        <v>2193</v>
      </c>
      <c r="E10" s="63" t="s">
        <v>2186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5"/>
      <c r="AF10" s="57" t="s">
        <v>60</v>
      </c>
      <c r="AG10" s="64"/>
      <c r="AH10" s="65"/>
    </row>
    <row r="11" spans="1:34" ht="18" customHeight="1" thickBot="1" x14ac:dyDescent="0.25">
      <c r="A11" s="60"/>
      <c r="B11" s="61"/>
      <c r="C11" s="62"/>
      <c r="D11" s="78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  <c r="Q11" s="55"/>
      <c r="R11" s="56"/>
      <c r="S11" s="56"/>
      <c r="T11" s="55"/>
      <c r="U11" s="56"/>
      <c r="V11" s="56"/>
      <c r="W11" s="55"/>
      <c r="X11" s="56"/>
      <c r="Y11" s="56"/>
      <c r="Z11" s="55"/>
      <c r="AA11" s="56"/>
      <c r="AB11" s="56"/>
      <c r="AC11" s="55"/>
      <c r="AD11" s="56"/>
      <c r="AE11" s="56"/>
      <c r="AF11" s="68"/>
      <c r="AG11" s="69"/>
      <c r="AH11" s="70"/>
    </row>
    <row r="12" spans="1:34" ht="23.1" customHeight="1" x14ac:dyDescent="0.2">
      <c r="A12" s="72" t="str">
        <f t="shared" ref="A12:A26" si="0">IF(ISBLANK(D12)," ",VLOOKUP(D12,objects,2,FALSE))</f>
        <v xml:space="preserve"> </v>
      </c>
      <c r="B12" s="73"/>
      <c r="C12" s="74"/>
      <c r="D12" s="14"/>
      <c r="E12" s="49"/>
      <c r="F12" s="50"/>
      <c r="G12" s="51"/>
      <c r="H12" s="49"/>
      <c r="I12" s="50"/>
      <c r="J12" s="51"/>
      <c r="K12" s="49"/>
      <c r="L12" s="50"/>
      <c r="M12" s="51"/>
      <c r="N12" s="49"/>
      <c r="O12" s="50"/>
      <c r="P12" s="51"/>
      <c r="Q12" s="49"/>
      <c r="R12" s="50"/>
      <c r="S12" s="51"/>
      <c r="T12" s="49"/>
      <c r="U12" s="50"/>
      <c r="V12" s="51"/>
      <c r="W12" s="49"/>
      <c r="X12" s="50"/>
      <c r="Y12" s="51"/>
      <c r="Z12" s="49"/>
      <c r="AA12" s="50"/>
      <c r="AB12" s="51"/>
      <c r="AC12" s="49"/>
      <c r="AD12" s="50"/>
      <c r="AE12" s="51"/>
      <c r="AF12" s="46">
        <f t="shared" ref="AF12:AF26" si="1">SUM(E12:AC12)</f>
        <v>0</v>
      </c>
      <c r="AG12" s="47"/>
      <c r="AH12" s="48"/>
    </row>
    <row r="13" spans="1:34" ht="23.1" customHeight="1" x14ac:dyDescent="0.2">
      <c r="A13" s="36" t="str">
        <f t="shared" si="0"/>
        <v xml:space="preserve"> </v>
      </c>
      <c r="B13" s="37"/>
      <c r="C13" s="38"/>
      <c r="D13" s="9"/>
      <c r="E13" s="43"/>
      <c r="F13" s="44"/>
      <c r="G13" s="45"/>
      <c r="H13" s="43"/>
      <c r="I13" s="44"/>
      <c r="J13" s="45"/>
      <c r="K13" s="43"/>
      <c r="L13" s="44"/>
      <c r="M13" s="45"/>
      <c r="N13" s="43"/>
      <c r="O13" s="44"/>
      <c r="P13" s="45"/>
      <c r="Q13" s="43"/>
      <c r="R13" s="44"/>
      <c r="S13" s="45"/>
      <c r="T13" s="43"/>
      <c r="U13" s="44"/>
      <c r="V13" s="45"/>
      <c r="W13" s="43"/>
      <c r="X13" s="44"/>
      <c r="Y13" s="45"/>
      <c r="Z13" s="43"/>
      <c r="AA13" s="44"/>
      <c r="AB13" s="45"/>
      <c r="AC13" s="43"/>
      <c r="AD13" s="44"/>
      <c r="AE13" s="45"/>
      <c r="AF13" s="46">
        <f t="shared" si="1"/>
        <v>0</v>
      </c>
      <c r="AG13" s="47"/>
      <c r="AH13" s="48"/>
    </row>
    <row r="14" spans="1:34" ht="23.1" customHeight="1" x14ac:dyDescent="0.2">
      <c r="A14" s="36" t="str">
        <f t="shared" si="0"/>
        <v xml:space="preserve"> </v>
      </c>
      <c r="B14" s="37"/>
      <c r="C14" s="38"/>
      <c r="D14" s="9"/>
      <c r="E14" s="43"/>
      <c r="F14" s="44"/>
      <c r="G14" s="45"/>
      <c r="H14" s="43"/>
      <c r="I14" s="44"/>
      <c r="J14" s="45"/>
      <c r="K14" s="43"/>
      <c r="L14" s="44"/>
      <c r="M14" s="45"/>
      <c r="N14" s="43"/>
      <c r="O14" s="44"/>
      <c r="P14" s="45"/>
      <c r="Q14" s="43"/>
      <c r="R14" s="44"/>
      <c r="S14" s="45"/>
      <c r="T14" s="43"/>
      <c r="U14" s="44"/>
      <c r="V14" s="45"/>
      <c r="W14" s="43"/>
      <c r="X14" s="44"/>
      <c r="Y14" s="45"/>
      <c r="Z14" s="43"/>
      <c r="AA14" s="44"/>
      <c r="AB14" s="45"/>
      <c r="AC14" s="43"/>
      <c r="AD14" s="44"/>
      <c r="AE14" s="45"/>
      <c r="AF14" s="46">
        <f t="shared" si="1"/>
        <v>0</v>
      </c>
      <c r="AG14" s="47"/>
      <c r="AH14" s="48"/>
    </row>
    <row r="15" spans="1:34" ht="23.1" customHeight="1" x14ac:dyDescent="0.2">
      <c r="A15" s="36" t="str">
        <f t="shared" si="0"/>
        <v xml:space="preserve"> </v>
      </c>
      <c r="B15" s="37"/>
      <c r="C15" s="38"/>
      <c r="D15" s="9"/>
      <c r="E15" s="43"/>
      <c r="F15" s="44"/>
      <c r="G15" s="45"/>
      <c r="H15" s="43"/>
      <c r="I15" s="44"/>
      <c r="J15" s="45"/>
      <c r="K15" s="43"/>
      <c r="L15" s="44"/>
      <c r="M15" s="45"/>
      <c r="N15" s="43"/>
      <c r="O15" s="44"/>
      <c r="P15" s="45"/>
      <c r="Q15" s="43"/>
      <c r="R15" s="44"/>
      <c r="S15" s="45"/>
      <c r="T15" s="43"/>
      <c r="U15" s="44"/>
      <c r="V15" s="45"/>
      <c r="W15" s="43"/>
      <c r="X15" s="44"/>
      <c r="Y15" s="45"/>
      <c r="Z15" s="43"/>
      <c r="AA15" s="44"/>
      <c r="AB15" s="45"/>
      <c r="AC15" s="43"/>
      <c r="AD15" s="44"/>
      <c r="AE15" s="45"/>
      <c r="AF15" s="46">
        <f t="shared" si="1"/>
        <v>0</v>
      </c>
      <c r="AG15" s="47"/>
      <c r="AH15" s="48"/>
    </row>
    <row r="16" spans="1:34" ht="23.1" customHeight="1" x14ac:dyDescent="0.2">
      <c r="A16" s="36" t="str">
        <f t="shared" si="0"/>
        <v xml:space="preserve"> </v>
      </c>
      <c r="B16" s="37"/>
      <c r="C16" s="38"/>
      <c r="D16" s="9"/>
      <c r="E16" s="43"/>
      <c r="F16" s="44"/>
      <c r="G16" s="45"/>
      <c r="H16" s="43"/>
      <c r="I16" s="44"/>
      <c r="J16" s="45"/>
      <c r="K16" s="43"/>
      <c r="L16" s="44"/>
      <c r="M16" s="45"/>
      <c r="N16" s="43"/>
      <c r="O16" s="44"/>
      <c r="P16" s="45"/>
      <c r="Q16" s="43"/>
      <c r="R16" s="44"/>
      <c r="S16" s="45"/>
      <c r="T16" s="43"/>
      <c r="U16" s="44"/>
      <c r="V16" s="45"/>
      <c r="W16" s="43"/>
      <c r="X16" s="44"/>
      <c r="Y16" s="45"/>
      <c r="Z16" s="43"/>
      <c r="AA16" s="44"/>
      <c r="AB16" s="45"/>
      <c r="AC16" s="43"/>
      <c r="AD16" s="44"/>
      <c r="AE16" s="45"/>
      <c r="AF16" s="46">
        <f t="shared" si="1"/>
        <v>0</v>
      </c>
      <c r="AG16" s="47"/>
      <c r="AH16" s="48"/>
    </row>
    <row r="17" spans="1:34" ht="23.1" customHeight="1" x14ac:dyDescent="0.2">
      <c r="A17" s="36" t="str">
        <f t="shared" si="0"/>
        <v xml:space="preserve"> </v>
      </c>
      <c r="B17" s="37"/>
      <c r="C17" s="38"/>
      <c r="D17" s="9"/>
      <c r="E17" s="43"/>
      <c r="F17" s="44"/>
      <c r="G17" s="45"/>
      <c r="H17" s="43"/>
      <c r="I17" s="44"/>
      <c r="J17" s="45"/>
      <c r="K17" s="43"/>
      <c r="L17" s="44"/>
      <c r="M17" s="45"/>
      <c r="N17" s="43"/>
      <c r="O17" s="44"/>
      <c r="P17" s="45"/>
      <c r="Q17" s="43"/>
      <c r="R17" s="44"/>
      <c r="S17" s="45"/>
      <c r="T17" s="43"/>
      <c r="U17" s="44"/>
      <c r="V17" s="45"/>
      <c r="W17" s="43"/>
      <c r="X17" s="44"/>
      <c r="Y17" s="45"/>
      <c r="Z17" s="43"/>
      <c r="AA17" s="44"/>
      <c r="AB17" s="45"/>
      <c r="AC17" s="43"/>
      <c r="AD17" s="44"/>
      <c r="AE17" s="45"/>
      <c r="AF17" s="46">
        <f t="shared" si="1"/>
        <v>0</v>
      </c>
      <c r="AG17" s="47"/>
      <c r="AH17" s="48"/>
    </row>
    <row r="18" spans="1:34" ht="23.1" customHeight="1" x14ac:dyDescent="0.2">
      <c r="A18" s="36" t="str">
        <f t="shared" si="0"/>
        <v xml:space="preserve"> </v>
      </c>
      <c r="B18" s="37"/>
      <c r="C18" s="38"/>
      <c r="D18" s="9"/>
      <c r="E18" s="43"/>
      <c r="F18" s="44"/>
      <c r="G18" s="45"/>
      <c r="H18" s="43"/>
      <c r="I18" s="44"/>
      <c r="J18" s="45"/>
      <c r="K18" s="43"/>
      <c r="L18" s="44"/>
      <c r="M18" s="45"/>
      <c r="N18" s="43"/>
      <c r="O18" s="44"/>
      <c r="P18" s="45"/>
      <c r="Q18" s="43"/>
      <c r="R18" s="44"/>
      <c r="S18" s="45"/>
      <c r="T18" s="43"/>
      <c r="U18" s="44"/>
      <c r="V18" s="45"/>
      <c r="W18" s="43"/>
      <c r="X18" s="44"/>
      <c r="Y18" s="45"/>
      <c r="Z18" s="43"/>
      <c r="AA18" s="44"/>
      <c r="AB18" s="45"/>
      <c r="AC18" s="43"/>
      <c r="AD18" s="44"/>
      <c r="AE18" s="45"/>
      <c r="AF18" s="46">
        <f t="shared" si="1"/>
        <v>0</v>
      </c>
      <c r="AG18" s="47"/>
      <c r="AH18" s="48"/>
    </row>
    <row r="19" spans="1:34" ht="23.1" customHeight="1" x14ac:dyDescent="0.2">
      <c r="A19" s="36" t="str">
        <f t="shared" si="0"/>
        <v xml:space="preserve"> </v>
      </c>
      <c r="B19" s="37"/>
      <c r="C19" s="38"/>
      <c r="D19" s="9"/>
      <c r="E19" s="43"/>
      <c r="F19" s="44"/>
      <c r="G19" s="45"/>
      <c r="H19" s="43"/>
      <c r="I19" s="44"/>
      <c r="J19" s="45"/>
      <c r="K19" s="43"/>
      <c r="L19" s="44"/>
      <c r="M19" s="45"/>
      <c r="N19" s="43"/>
      <c r="O19" s="44"/>
      <c r="P19" s="45"/>
      <c r="Q19" s="43"/>
      <c r="R19" s="44"/>
      <c r="S19" s="45"/>
      <c r="T19" s="43"/>
      <c r="U19" s="44"/>
      <c r="V19" s="45"/>
      <c r="W19" s="43"/>
      <c r="X19" s="44"/>
      <c r="Y19" s="45"/>
      <c r="Z19" s="43"/>
      <c r="AA19" s="44"/>
      <c r="AB19" s="45"/>
      <c r="AC19" s="43"/>
      <c r="AD19" s="44"/>
      <c r="AE19" s="45"/>
      <c r="AF19" s="46">
        <f t="shared" si="1"/>
        <v>0</v>
      </c>
      <c r="AG19" s="47"/>
      <c r="AH19" s="48"/>
    </row>
    <row r="20" spans="1:34" ht="23.1" customHeight="1" x14ac:dyDescent="0.2">
      <c r="A20" s="36" t="str">
        <f t="shared" si="0"/>
        <v xml:space="preserve"> </v>
      </c>
      <c r="B20" s="37"/>
      <c r="C20" s="38"/>
      <c r="D20" s="9"/>
      <c r="E20" s="43"/>
      <c r="F20" s="44"/>
      <c r="G20" s="45"/>
      <c r="H20" s="43"/>
      <c r="I20" s="44"/>
      <c r="J20" s="45"/>
      <c r="K20" s="43"/>
      <c r="L20" s="44"/>
      <c r="M20" s="45"/>
      <c r="N20" s="43"/>
      <c r="O20" s="44"/>
      <c r="P20" s="45"/>
      <c r="Q20" s="43"/>
      <c r="R20" s="44"/>
      <c r="S20" s="45"/>
      <c r="T20" s="43"/>
      <c r="U20" s="44"/>
      <c r="V20" s="45"/>
      <c r="W20" s="43"/>
      <c r="X20" s="44"/>
      <c r="Y20" s="45"/>
      <c r="Z20" s="43"/>
      <c r="AA20" s="44"/>
      <c r="AB20" s="45"/>
      <c r="AC20" s="43"/>
      <c r="AD20" s="44"/>
      <c r="AE20" s="45"/>
      <c r="AF20" s="46">
        <f t="shared" si="1"/>
        <v>0</v>
      </c>
      <c r="AG20" s="47"/>
      <c r="AH20" s="48"/>
    </row>
    <row r="21" spans="1:34" ht="23.1" customHeight="1" x14ac:dyDescent="0.2">
      <c r="A21" s="36" t="str">
        <f t="shared" si="0"/>
        <v xml:space="preserve"> </v>
      </c>
      <c r="B21" s="37"/>
      <c r="C21" s="38"/>
      <c r="D21" s="9"/>
      <c r="E21" s="43"/>
      <c r="F21" s="44"/>
      <c r="G21" s="45"/>
      <c r="H21" s="43"/>
      <c r="I21" s="44"/>
      <c r="J21" s="45"/>
      <c r="K21" s="43"/>
      <c r="L21" s="44"/>
      <c r="M21" s="45"/>
      <c r="N21" s="43"/>
      <c r="O21" s="44"/>
      <c r="P21" s="45"/>
      <c r="Q21" s="43"/>
      <c r="R21" s="44"/>
      <c r="S21" s="45"/>
      <c r="T21" s="43"/>
      <c r="U21" s="44"/>
      <c r="V21" s="45"/>
      <c r="W21" s="43"/>
      <c r="X21" s="44"/>
      <c r="Y21" s="45"/>
      <c r="Z21" s="43"/>
      <c r="AA21" s="44"/>
      <c r="AB21" s="45"/>
      <c r="AC21" s="43"/>
      <c r="AD21" s="44"/>
      <c r="AE21" s="45"/>
      <c r="AF21" s="46">
        <f t="shared" si="1"/>
        <v>0</v>
      </c>
      <c r="AG21" s="47"/>
      <c r="AH21" s="48"/>
    </row>
    <row r="22" spans="1:34" ht="23.1" customHeight="1" x14ac:dyDescent="0.2">
      <c r="A22" s="36" t="str">
        <f t="shared" si="0"/>
        <v xml:space="preserve"> </v>
      </c>
      <c r="B22" s="37"/>
      <c r="C22" s="38"/>
      <c r="D22" s="9"/>
      <c r="E22" s="43"/>
      <c r="F22" s="44"/>
      <c r="G22" s="45"/>
      <c r="H22" s="43"/>
      <c r="I22" s="44"/>
      <c r="J22" s="45"/>
      <c r="K22" s="43"/>
      <c r="L22" s="44"/>
      <c r="M22" s="45"/>
      <c r="N22" s="43"/>
      <c r="O22" s="44"/>
      <c r="P22" s="45"/>
      <c r="Q22" s="43"/>
      <c r="R22" s="44"/>
      <c r="S22" s="45"/>
      <c r="T22" s="43"/>
      <c r="U22" s="44"/>
      <c r="V22" s="45"/>
      <c r="W22" s="43"/>
      <c r="X22" s="44"/>
      <c r="Y22" s="45"/>
      <c r="Z22" s="43"/>
      <c r="AA22" s="44"/>
      <c r="AB22" s="45"/>
      <c r="AC22" s="43"/>
      <c r="AD22" s="44"/>
      <c r="AE22" s="45"/>
      <c r="AF22" s="46">
        <f t="shared" si="1"/>
        <v>0</v>
      </c>
      <c r="AG22" s="47"/>
      <c r="AH22" s="48"/>
    </row>
    <row r="23" spans="1:34" ht="23.1" customHeight="1" x14ac:dyDescent="0.2">
      <c r="A23" s="36" t="str">
        <f t="shared" si="0"/>
        <v xml:space="preserve"> </v>
      </c>
      <c r="B23" s="37"/>
      <c r="C23" s="38"/>
      <c r="D23" s="9"/>
      <c r="E23" s="43"/>
      <c r="F23" s="44"/>
      <c r="G23" s="45"/>
      <c r="H23" s="43"/>
      <c r="I23" s="44"/>
      <c r="J23" s="45"/>
      <c r="K23" s="43"/>
      <c r="L23" s="44"/>
      <c r="M23" s="45"/>
      <c r="N23" s="43"/>
      <c r="O23" s="44"/>
      <c r="P23" s="45"/>
      <c r="Q23" s="43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5"/>
      <c r="AC23" s="43"/>
      <c r="AD23" s="44"/>
      <c r="AE23" s="45"/>
      <c r="AF23" s="46">
        <f t="shared" si="1"/>
        <v>0</v>
      </c>
      <c r="AG23" s="47"/>
      <c r="AH23" s="48"/>
    </row>
    <row r="24" spans="1:34" ht="23.1" customHeight="1" x14ac:dyDescent="0.2">
      <c r="A24" s="36" t="str">
        <f t="shared" si="0"/>
        <v xml:space="preserve"> </v>
      </c>
      <c r="B24" s="37"/>
      <c r="C24" s="38"/>
      <c r="D24" s="9"/>
      <c r="E24" s="43"/>
      <c r="F24" s="44"/>
      <c r="G24" s="45"/>
      <c r="H24" s="43"/>
      <c r="I24" s="44"/>
      <c r="J24" s="45"/>
      <c r="K24" s="43"/>
      <c r="L24" s="44"/>
      <c r="M24" s="45"/>
      <c r="N24" s="43"/>
      <c r="O24" s="44"/>
      <c r="P24" s="45"/>
      <c r="Q24" s="43"/>
      <c r="R24" s="44"/>
      <c r="S24" s="45"/>
      <c r="T24" s="43"/>
      <c r="U24" s="44"/>
      <c r="V24" s="45"/>
      <c r="W24" s="43"/>
      <c r="X24" s="44"/>
      <c r="Y24" s="45"/>
      <c r="Z24" s="43"/>
      <c r="AA24" s="44"/>
      <c r="AB24" s="45"/>
      <c r="AC24" s="43"/>
      <c r="AD24" s="44"/>
      <c r="AE24" s="45"/>
      <c r="AF24" s="46">
        <f t="shared" si="1"/>
        <v>0</v>
      </c>
      <c r="AG24" s="47"/>
      <c r="AH24" s="48"/>
    </row>
    <row r="25" spans="1:34" ht="23.1" customHeight="1" x14ac:dyDescent="0.2">
      <c r="A25" s="36" t="str">
        <f t="shared" si="0"/>
        <v xml:space="preserve"> </v>
      </c>
      <c r="B25" s="37"/>
      <c r="C25" s="38"/>
      <c r="D25" s="9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43"/>
      <c r="X25" s="44"/>
      <c r="Y25" s="45"/>
      <c r="Z25" s="43"/>
      <c r="AA25" s="44"/>
      <c r="AB25" s="45"/>
      <c r="AC25" s="43"/>
      <c r="AD25" s="44"/>
      <c r="AE25" s="45"/>
      <c r="AF25" s="46">
        <f t="shared" si="1"/>
        <v>0</v>
      </c>
      <c r="AG25" s="47"/>
      <c r="AH25" s="48"/>
    </row>
    <row r="26" spans="1:34" ht="23.1" customHeight="1" x14ac:dyDescent="0.2">
      <c r="A26" s="36" t="str">
        <f t="shared" si="0"/>
        <v xml:space="preserve"> </v>
      </c>
      <c r="B26" s="37"/>
      <c r="C26" s="38"/>
      <c r="D26" s="9"/>
      <c r="E26" s="43"/>
      <c r="F26" s="44"/>
      <c r="G26" s="45"/>
      <c r="H26" s="43"/>
      <c r="I26" s="44"/>
      <c r="J26" s="45"/>
      <c r="K26" s="43"/>
      <c r="L26" s="44"/>
      <c r="M26" s="45"/>
      <c r="N26" s="43"/>
      <c r="O26" s="44"/>
      <c r="P26" s="45"/>
      <c r="Q26" s="43"/>
      <c r="R26" s="44"/>
      <c r="S26" s="45"/>
      <c r="T26" s="43"/>
      <c r="U26" s="44"/>
      <c r="V26" s="45"/>
      <c r="W26" s="43"/>
      <c r="X26" s="44"/>
      <c r="Y26" s="45"/>
      <c r="Z26" s="43"/>
      <c r="AA26" s="44"/>
      <c r="AB26" s="45"/>
      <c r="AC26" s="43"/>
      <c r="AD26" s="44"/>
      <c r="AE26" s="45"/>
      <c r="AF26" s="46">
        <f t="shared" si="1"/>
        <v>0</v>
      </c>
      <c r="AG26" s="47"/>
      <c r="AH26" s="48"/>
    </row>
    <row r="27" spans="1:34" ht="23.1" customHeight="1" x14ac:dyDescent="0.2">
      <c r="A27" s="7"/>
      <c r="B27" s="6" t="s">
        <v>62</v>
      </c>
      <c r="C27" s="8"/>
      <c r="D27" s="10"/>
      <c r="E27" s="40">
        <f>SUM(E12:G26)</f>
        <v>0</v>
      </c>
      <c r="F27" s="41"/>
      <c r="G27" s="42"/>
      <c r="H27" s="40">
        <f>SUM(H12:J26)</f>
        <v>0</v>
      </c>
      <c r="I27" s="41"/>
      <c r="J27" s="42"/>
      <c r="K27" s="40">
        <f>SUM(K12:M26)</f>
        <v>0</v>
      </c>
      <c r="L27" s="41"/>
      <c r="M27" s="42"/>
      <c r="N27" s="40">
        <f>SUM(N12:P26)</f>
        <v>0</v>
      </c>
      <c r="O27" s="41"/>
      <c r="P27" s="42"/>
      <c r="Q27" s="40">
        <f>SUM(Q12:S26)</f>
        <v>0</v>
      </c>
      <c r="R27" s="41"/>
      <c r="S27" s="42"/>
      <c r="T27" s="40">
        <f>SUM(T12:V26)</f>
        <v>0</v>
      </c>
      <c r="U27" s="41"/>
      <c r="V27" s="42"/>
      <c r="W27" s="40">
        <f>SUM(W12:Y26)</f>
        <v>0</v>
      </c>
      <c r="X27" s="41"/>
      <c r="Y27" s="42"/>
      <c r="Z27" s="40">
        <f>SUM(Z12:AB26)</f>
        <v>0</v>
      </c>
      <c r="AA27" s="41"/>
      <c r="AB27" s="42"/>
      <c r="AC27" s="40">
        <f>SUM(AC12:AE26)</f>
        <v>0</v>
      </c>
      <c r="AD27" s="41"/>
      <c r="AE27" s="42"/>
      <c r="AF27" s="46">
        <f>SUM(E27:AC27)+'Page 1'!AF27:AH27</f>
        <v>0</v>
      </c>
      <c r="AG27" s="47"/>
      <c r="AH27" s="48"/>
    </row>
    <row r="30" spans="1:34" ht="15" x14ac:dyDescent="0.2">
      <c r="A30" s="13"/>
      <c r="B30" s="3"/>
      <c r="C30" s="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5"/>
      <c r="X30" s="5"/>
      <c r="Y30" s="5"/>
      <c r="Z30" s="84">
        <f>'Page 1'!$Z$30</f>
        <v>0</v>
      </c>
      <c r="AA30" s="84"/>
      <c r="AB30" s="84"/>
      <c r="AC30" s="84"/>
      <c r="AD30" s="84"/>
      <c r="AE30" s="84"/>
      <c r="AF30" s="84"/>
      <c r="AG30" s="84"/>
      <c r="AH30" s="84"/>
    </row>
    <row r="31" spans="1:34" x14ac:dyDescent="0.2">
      <c r="A31" s="71" t="s">
        <v>2184</v>
      </c>
      <c r="B31" s="71"/>
      <c r="C31" s="71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Z31" s="66" t="s">
        <v>2185</v>
      </c>
      <c r="AA31" s="66"/>
      <c r="AB31" s="66"/>
      <c r="AC31" s="66"/>
      <c r="AD31" s="66"/>
      <c r="AE31" s="66"/>
      <c r="AF31" s="66"/>
      <c r="AG31" s="66"/>
      <c r="AH31" s="66"/>
    </row>
  </sheetData>
  <sheetProtection password="CE9E" sheet="1" objects="1" scenarios="1" selectLockedCells="1"/>
  <mergeCells count="206">
    <mergeCell ref="E27:G27"/>
    <mergeCell ref="H23:J23"/>
    <mergeCell ref="H18:J18"/>
    <mergeCell ref="H20:J20"/>
    <mergeCell ref="H21:J21"/>
    <mergeCell ref="H22:J22"/>
    <mergeCell ref="W19:Y19"/>
    <mergeCell ref="E22:G22"/>
    <mergeCell ref="E12:G12"/>
    <mergeCell ref="E13:G13"/>
    <mergeCell ref="E14:G14"/>
    <mergeCell ref="E15:G15"/>
    <mergeCell ref="E16:G16"/>
    <mergeCell ref="E17:G17"/>
    <mergeCell ref="E21:G21"/>
    <mergeCell ref="N19:P19"/>
    <mergeCell ref="N18:P18"/>
    <mergeCell ref="H12:J12"/>
    <mergeCell ref="H16:J16"/>
    <mergeCell ref="T17:V17"/>
    <mergeCell ref="W17:Y17"/>
    <mergeCell ref="Q21:S21"/>
    <mergeCell ref="T21:V21"/>
    <mergeCell ref="W21:Y21"/>
    <mergeCell ref="W11:Y11"/>
    <mergeCell ref="Z11:AB11"/>
    <mergeCell ref="K12:M12"/>
    <mergeCell ref="N12:P12"/>
    <mergeCell ref="Q12:S12"/>
    <mergeCell ref="W12:Y12"/>
    <mergeCell ref="Z12:AB12"/>
    <mergeCell ref="E23:G23"/>
    <mergeCell ref="E18:G18"/>
    <mergeCell ref="E20:G20"/>
    <mergeCell ref="E19:G19"/>
    <mergeCell ref="H19:J19"/>
    <mergeCell ref="K19:M19"/>
    <mergeCell ref="H13:J13"/>
    <mergeCell ref="H14:J14"/>
    <mergeCell ref="H15:J15"/>
    <mergeCell ref="H17:J17"/>
    <mergeCell ref="Z17:AB17"/>
    <mergeCell ref="Z21:AB21"/>
    <mergeCell ref="Q23:S23"/>
    <mergeCell ref="T23:V23"/>
    <mergeCell ref="W23:Y23"/>
    <mergeCell ref="Z23:AB23"/>
    <mergeCell ref="A10:C11"/>
    <mergeCell ref="K11:M11"/>
    <mergeCell ref="N11:P11"/>
    <mergeCell ref="D10:D11"/>
    <mergeCell ref="H11:J11"/>
    <mergeCell ref="E11:G11"/>
    <mergeCell ref="E10:AE10"/>
    <mergeCell ref="AF15:AH15"/>
    <mergeCell ref="A17:C17"/>
    <mergeCell ref="A12:C12"/>
    <mergeCell ref="AF13:AH13"/>
    <mergeCell ref="Q13:S13"/>
    <mergeCell ref="A16:C16"/>
    <mergeCell ref="N13:P13"/>
    <mergeCell ref="N14:P14"/>
    <mergeCell ref="N15:P15"/>
    <mergeCell ref="K13:M13"/>
    <mergeCell ref="AF10:AH11"/>
    <mergeCell ref="T13:V13"/>
    <mergeCell ref="W13:Y13"/>
    <mergeCell ref="AC14:AE14"/>
    <mergeCell ref="T11:V11"/>
    <mergeCell ref="Q11:S11"/>
    <mergeCell ref="T12:V12"/>
    <mergeCell ref="R4:U4"/>
    <mergeCell ref="N4:Q4"/>
    <mergeCell ref="N5:Q5"/>
    <mergeCell ref="R5:U5"/>
    <mergeCell ref="A7:AH7"/>
    <mergeCell ref="A8:AH8"/>
    <mergeCell ref="AD4:AH4"/>
    <mergeCell ref="AA4:AC4"/>
    <mergeCell ref="V4:Z4"/>
    <mergeCell ref="V5:Z5"/>
    <mergeCell ref="AA5:AC5"/>
    <mergeCell ref="AD5:AH5"/>
    <mergeCell ref="B4:M4"/>
    <mergeCell ref="B5:M5"/>
    <mergeCell ref="A31:C31"/>
    <mergeCell ref="A13:C13"/>
    <mergeCell ref="K27:M27"/>
    <mergeCell ref="N27:P27"/>
    <mergeCell ref="A14:C14"/>
    <mergeCell ref="K14:M14"/>
    <mergeCell ref="A15:C15"/>
    <mergeCell ref="K15:M15"/>
    <mergeCell ref="A18:C18"/>
    <mergeCell ref="K18:M18"/>
    <mergeCell ref="K16:M16"/>
    <mergeCell ref="N16:P16"/>
    <mergeCell ref="K17:M17"/>
    <mergeCell ref="N17:P17"/>
    <mergeCell ref="A21:C21"/>
    <mergeCell ref="K21:M21"/>
    <mergeCell ref="N21:P21"/>
    <mergeCell ref="A23:C23"/>
    <mergeCell ref="K23:M23"/>
    <mergeCell ref="N23:P23"/>
    <mergeCell ref="A25:C25"/>
    <mergeCell ref="K25:M25"/>
    <mergeCell ref="N25:P25"/>
    <mergeCell ref="E24:G24"/>
    <mergeCell ref="AF12:AH12"/>
    <mergeCell ref="AC12:AE12"/>
    <mergeCell ref="AF14:AH14"/>
    <mergeCell ref="AC11:AE11"/>
    <mergeCell ref="Q19:S19"/>
    <mergeCell ref="T19:V19"/>
    <mergeCell ref="Z14:AB14"/>
    <mergeCell ref="AC13:AE13"/>
    <mergeCell ref="Z13:AB13"/>
    <mergeCell ref="Q15:S15"/>
    <mergeCell ref="T15:V15"/>
    <mergeCell ref="T14:V14"/>
    <mergeCell ref="W14:Y14"/>
    <mergeCell ref="Q14:S14"/>
    <mergeCell ref="Z15:AB15"/>
    <mergeCell ref="AC15:AE15"/>
    <mergeCell ref="Q16:S16"/>
    <mergeCell ref="T16:V16"/>
    <mergeCell ref="W16:Y16"/>
    <mergeCell ref="Z16:AB16"/>
    <mergeCell ref="AC16:AE16"/>
    <mergeCell ref="W15:Y15"/>
    <mergeCell ref="AF16:AH16"/>
    <mergeCell ref="Q17:S17"/>
    <mergeCell ref="AC17:AE17"/>
    <mergeCell ref="AF17:AH17"/>
    <mergeCell ref="AC18:AE18"/>
    <mergeCell ref="AF18:AH18"/>
    <mergeCell ref="A20:C20"/>
    <mergeCell ref="K20:M20"/>
    <mergeCell ref="N20:P20"/>
    <mergeCell ref="Q20:S20"/>
    <mergeCell ref="Q18:S18"/>
    <mergeCell ref="T18:V18"/>
    <mergeCell ref="W18:Y18"/>
    <mergeCell ref="Z18:AB18"/>
    <mergeCell ref="T20:V20"/>
    <mergeCell ref="W20:Y20"/>
    <mergeCell ref="Z20:AB20"/>
    <mergeCell ref="AC19:AE19"/>
    <mergeCell ref="AF19:AH19"/>
    <mergeCell ref="Z19:AB19"/>
    <mergeCell ref="A19:C19"/>
    <mergeCell ref="A22:C22"/>
    <mergeCell ref="AC20:AE20"/>
    <mergeCell ref="AF20:AH20"/>
    <mergeCell ref="AC21:AE21"/>
    <mergeCell ref="AF21:AH21"/>
    <mergeCell ref="K22:M22"/>
    <mergeCell ref="N22:P22"/>
    <mergeCell ref="Q22:S22"/>
    <mergeCell ref="T22:V22"/>
    <mergeCell ref="W22:Y22"/>
    <mergeCell ref="Z22:AB22"/>
    <mergeCell ref="AC22:AE22"/>
    <mergeCell ref="AF22:AH22"/>
    <mergeCell ref="A24:C24"/>
    <mergeCell ref="AC23:AE23"/>
    <mergeCell ref="AF23:AH23"/>
    <mergeCell ref="K24:M24"/>
    <mergeCell ref="N24:P24"/>
    <mergeCell ref="Q24:S24"/>
    <mergeCell ref="T24:V24"/>
    <mergeCell ref="W24:Y24"/>
    <mergeCell ref="Z24:AB24"/>
    <mergeCell ref="AC24:AE24"/>
    <mergeCell ref="AF24:AH24"/>
    <mergeCell ref="H24:J24"/>
    <mergeCell ref="Q25:S25"/>
    <mergeCell ref="T25:V25"/>
    <mergeCell ref="W25:Y25"/>
    <mergeCell ref="Z25:AB25"/>
    <mergeCell ref="AC25:AE25"/>
    <mergeCell ref="AF25:AH25"/>
    <mergeCell ref="A26:C26"/>
    <mergeCell ref="K26:M26"/>
    <mergeCell ref="N26:P26"/>
    <mergeCell ref="Q26:S26"/>
    <mergeCell ref="E26:G26"/>
    <mergeCell ref="E25:G25"/>
    <mergeCell ref="H25:J25"/>
    <mergeCell ref="H26:J26"/>
    <mergeCell ref="Z30:AH30"/>
    <mergeCell ref="Z27:AB27"/>
    <mergeCell ref="AC27:AE27"/>
    <mergeCell ref="AF27:AH27"/>
    <mergeCell ref="AF26:AH26"/>
    <mergeCell ref="Z31:AH31"/>
    <mergeCell ref="T26:V26"/>
    <mergeCell ref="W26:Y26"/>
    <mergeCell ref="Z26:AB26"/>
    <mergeCell ref="AC26:AE26"/>
    <mergeCell ref="H31:V31"/>
    <mergeCell ref="Q27:S27"/>
    <mergeCell ref="T27:V27"/>
    <mergeCell ref="W27:Y27"/>
    <mergeCell ref="H27:J27"/>
  </mergeCells>
  <phoneticPr fontId="0" type="noConversion"/>
  <dataValidations xWindow="192" yWindow="237" count="5"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3 A20:A21" xr:uid="{00000000-0002-0000-0300-000000000000}">
      <formula1>A10</formula1>
      <formula2>A10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22:A26 A14:A19" xr:uid="{00000000-0002-0000-0300-000001000000}">
      <formula1>A12</formula1>
      <formula2>A12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2" xr:uid="{00000000-0002-0000-0300-000002000000}">
      <formula1>#REF!</formula1>
      <formula2>#REF!</formula2>
    </dataValidation>
    <dataValidation type="textLength" operator="equal" allowBlank="1" showInputMessage="1" showErrorMessage="1" error="_x000a_You must enter a &quot;4&quot; digit number._x000a__x000a_For example &quot;0021&quot;." sqref="AD5" xr:uid="{00000000-0002-0000-0300-000003000000}">
      <formula1>4</formula1>
    </dataValidation>
    <dataValidation type="textLength" operator="equal" allowBlank="1" showInputMessage="1" showErrorMessage="1" error="_x000a_You must enter a &quot;4&quot; digit number._x000a__x000a_For example &quot;0100&quot;." sqref="V5" xr:uid="{00000000-0002-0000-0300-000004000000}">
      <formula1>4</formula1>
    </dataValidation>
  </dataValidations>
  <printOptions horizontalCentered="1" verticalCentered="1"/>
  <pageMargins left="0.5" right="0.5" top="0.5" bottom="0.5" header="0" footer="0"/>
  <pageSetup orientation="landscape" r:id="rId1"/>
  <headerFooter alignWithMargins="0">
    <oddFooter>&amp;L&amp;"Arial,Italic"&amp;6&amp;F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H31"/>
  <sheetViews>
    <sheetView showGridLines="0" zoomScale="80" zoomScaleNormal="75" workbookViewId="0">
      <selection activeCell="E15" sqref="E15:G15"/>
    </sheetView>
  </sheetViews>
  <sheetFormatPr defaultColWidth="9.140625" defaultRowHeight="12.75" x14ac:dyDescent="0.2"/>
  <cols>
    <col min="1" max="1" width="15.140625" style="1" customWidth="1"/>
    <col min="2" max="2" width="4.7109375" style="1" customWidth="1"/>
    <col min="3" max="3" width="21" style="1" customWidth="1"/>
    <col min="4" max="4" width="6.5703125" style="1" bestFit="1" customWidth="1"/>
    <col min="5" max="34" width="2.7109375" style="1" customWidth="1"/>
    <col min="35" max="16384" width="9.140625" style="1"/>
  </cols>
  <sheetData>
    <row r="3" spans="1:34" ht="13.5" thickBot="1" x14ac:dyDescent="0.25"/>
    <row r="4" spans="1:34" ht="15.95" customHeight="1" x14ac:dyDescent="0.2">
      <c r="A4" s="17" t="s">
        <v>2194</v>
      </c>
      <c r="B4" s="85" t="str">
        <f>'Page 1'!B4</f>
        <v>Caro Elementary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76" t="s">
        <v>2189</v>
      </c>
      <c r="O4" s="76"/>
      <c r="P4" s="76"/>
      <c r="Q4" s="76"/>
      <c r="R4" s="76" t="s">
        <v>2188</v>
      </c>
      <c r="S4" s="76"/>
      <c r="T4" s="76"/>
      <c r="U4" s="76"/>
      <c r="V4" s="76" t="s">
        <v>2190</v>
      </c>
      <c r="W4" s="76"/>
      <c r="X4" s="76"/>
      <c r="Y4" s="76"/>
      <c r="Z4" s="76"/>
      <c r="AA4" s="76" t="s">
        <v>2191</v>
      </c>
      <c r="AB4" s="76"/>
      <c r="AC4" s="76"/>
      <c r="AD4" s="76" t="s">
        <v>2192</v>
      </c>
      <c r="AE4" s="76"/>
      <c r="AF4" s="76"/>
      <c r="AG4" s="76"/>
      <c r="AH4" s="76"/>
    </row>
    <row r="5" spans="1:34" ht="15.95" customHeight="1" thickBot="1" x14ac:dyDescent="0.25">
      <c r="A5" s="18" t="s">
        <v>2195</v>
      </c>
      <c r="B5" s="82" t="str">
        <f>'Page 1'!B5</f>
        <v xml:space="preserve">Regular Operations--Schools             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7"/>
      <c r="N5" s="79" t="str">
        <f>'Page 1'!N5</f>
        <v>E</v>
      </c>
      <c r="O5" s="79"/>
      <c r="P5" s="79"/>
      <c r="Q5" s="79"/>
      <c r="R5" s="79" t="str">
        <f>'Page 1'!R5</f>
        <v>xxxx</v>
      </c>
      <c r="S5" s="80"/>
      <c r="T5" s="80"/>
      <c r="U5" s="80"/>
      <c r="V5" s="79" t="str">
        <f>'Page 1'!V5</f>
        <v>xxxx</v>
      </c>
      <c r="W5" s="79"/>
      <c r="X5" s="79"/>
      <c r="Y5" s="79"/>
      <c r="Z5" s="79"/>
      <c r="AA5" s="79" t="str">
        <f>'Page 1'!AA5</f>
        <v>0021</v>
      </c>
      <c r="AB5" s="80"/>
      <c r="AC5" s="80"/>
      <c r="AD5" s="79" t="str">
        <f>'Page 1'!AD5</f>
        <v>0108</v>
      </c>
      <c r="AE5" s="79"/>
      <c r="AF5" s="79"/>
      <c r="AG5" s="79"/>
      <c r="AH5" s="79"/>
    </row>
    <row r="6" spans="1:34" ht="8.1" customHeight="1" x14ac:dyDescent="0.2">
      <c r="A6" s="19"/>
      <c r="B6" s="20"/>
      <c r="C6" s="20"/>
      <c r="D6" s="21"/>
      <c r="E6" s="21"/>
      <c r="F6" s="21"/>
      <c r="G6" s="21"/>
      <c r="H6" s="21"/>
      <c r="I6" s="21"/>
      <c r="J6" s="21"/>
      <c r="K6" s="21"/>
      <c r="L6" s="22"/>
      <c r="M6" s="22"/>
      <c r="N6" s="20"/>
      <c r="O6" s="23"/>
      <c r="P6" s="23"/>
      <c r="Q6" s="23"/>
      <c r="R6" s="20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</row>
    <row r="7" spans="1:34" ht="15.95" customHeight="1" x14ac:dyDescent="0.2">
      <c r="A7" s="52" t="s">
        <v>2196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</row>
    <row r="8" spans="1:34" ht="15.95" customHeight="1" x14ac:dyDescent="0.2">
      <c r="A8" s="52" t="str">
        <f>'Page 1'!$A$8</f>
        <v>2025 - 2026 FISCAL YEAR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4"/>
    </row>
    <row r="9" spans="1:34" ht="8.1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8"/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</row>
    <row r="10" spans="1:34" ht="18" customHeight="1" x14ac:dyDescent="0.2">
      <c r="A10" s="57" t="s">
        <v>2187</v>
      </c>
      <c r="B10" s="58"/>
      <c r="C10" s="59"/>
      <c r="D10" s="77" t="s">
        <v>2193</v>
      </c>
      <c r="E10" s="63" t="s">
        <v>2186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5"/>
      <c r="AF10" s="57" t="s">
        <v>60</v>
      </c>
      <c r="AG10" s="64"/>
      <c r="AH10" s="65"/>
    </row>
    <row r="11" spans="1:34" ht="18" customHeight="1" thickBot="1" x14ac:dyDescent="0.25">
      <c r="A11" s="60"/>
      <c r="B11" s="61"/>
      <c r="C11" s="62"/>
      <c r="D11" s="78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  <c r="Q11" s="55"/>
      <c r="R11" s="56"/>
      <c r="S11" s="56"/>
      <c r="T11" s="55"/>
      <c r="U11" s="56"/>
      <c r="V11" s="56"/>
      <c r="W11" s="55"/>
      <c r="X11" s="56"/>
      <c r="Y11" s="56"/>
      <c r="Z11" s="55"/>
      <c r="AA11" s="56"/>
      <c r="AB11" s="56"/>
      <c r="AC11" s="55"/>
      <c r="AD11" s="56"/>
      <c r="AE11" s="56"/>
      <c r="AF11" s="68"/>
      <c r="AG11" s="69"/>
      <c r="AH11" s="70"/>
    </row>
    <row r="12" spans="1:34" ht="23.1" customHeight="1" x14ac:dyDescent="0.2">
      <c r="A12" s="72" t="str">
        <f t="shared" ref="A12:A26" si="0">IF(ISBLANK(D12)," ",VLOOKUP(D12,objects,2,FALSE))</f>
        <v xml:space="preserve"> </v>
      </c>
      <c r="B12" s="73"/>
      <c r="C12" s="74"/>
      <c r="D12" s="14"/>
      <c r="E12" s="49"/>
      <c r="F12" s="50"/>
      <c r="G12" s="51"/>
      <c r="H12" s="49"/>
      <c r="I12" s="50"/>
      <c r="J12" s="51"/>
      <c r="K12" s="49"/>
      <c r="L12" s="50"/>
      <c r="M12" s="51"/>
      <c r="N12" s="49"/>
      <c r="O12" s="50"/>
      <c r="P12" s="51"/>
      <c r="Q12" s="49"/>
      <c r="R12" s="50"/>
      <c r="S12" s="51"/>
      <c r="T12" s="49"/>
      <c r="U12" s="50"/>
      <c r="V12" s="51"/>
      <c r="W12" s="49"/>
      <c r="X12" s="50"/>
      <c r="Y12" s="51"/>
      <c r="Z12" s="49"/>
      <c r="AA12" s="50"/>
      <c r="AB12" s="51"/>
      <c r="AC12" s="49"/>
      <c r="AD12" s="50"/>
      <c r="AE12" s="51"/>
      <c r="AF12" s="46">
        <f t="shared" ref="AF12:AF26" si="1">SUM(E12:AC12)</f>
        <v>0</v>
      </c>
      <c r="AG12" s="47"/>
      <c r="AH12" s="48"/>
    </row>
    <row r="13" spans="1:34" ht="23.1" customHeight="1" x14ac:dyDescent="0.2">
      <c r="A13" s="36" t="str">
        <f t="shared" si="0"/>
        <v xml:space="preserve"> </v>
      </c>
      <c r="B13" s="37"/>
      <c r="C13" s="38"/>
      <c r="D13" s="9"/>
      <c r="E13" s="43"/>
      <c r="F13" s="44"/>
      <c r="G13" s="45"/>
      <c r="H13" s="43"/>
      <c r="I13" s="44"/>
      <c r="J13" s="45"/>
      <c r="K13" s="43"/>
      <c r="L13" s="44"/>
      <c r="M13" s="45"/>
      <c r="N13" s="43"/>
      <c r="O13" s="44"/>
      <c r="P13" s="45"/>
      <c r="Q13" s="43"/>
      <c r="R13" s="44"/>
      <c r="S13" s="45"/>
      <c r="T13" s="43"/>
      <c r="U13" s="44"/>
      <c r="V13" s="45"/>
      <c r="W13" s="43"/>
      <c r="X13" s="44"/>
      <c r="Y13" s="45"/>
      <c r="Z13" s="43"/>
      <c r="AA13" s="44"/>
      <c r="AB13" s="45"/>
      <c r="AC13" s="43"/>
      <c r="AD13" s="44"/>
      <c r="AE13" s="45"/>
      <c r="AF13" s="46">
        <f t="shared" si="1"/>
        <v>0</v>
      </c>
      <c r="AG13" s="47"/>
      <c r="AH13" s="48"/>
    </row>
    <row r="14" spans="1:34" ht="23.1" customHeight="1" x14ac:dyDescent="0.2">
      <c r="A14" s="36" t="str">
        <f t="shared" si="0"/>
        <v xml:space="preserve"> </v>
      </c>
      <c r="B14" s="37"/>
      <c r="C14" s="38"/>
      <c r="D14" s="9"/>
      <c r="E14" s="43"/>
      <c r="F14" s="44"/>
      <c r="G14" s="45"/>
      <c r="H14" s="43"/>
      <c r="I14" s="44"/>
      <c r="J14" s="45"/>
      <c r="K14" s="43"/>
      <c r="L14" s="44"/>
      <c r="M14" s="45"/>
      <c r="N14" s="43"/>
      <c r="O14" s="44"/>
      <c r="P14" s="45"/>
      <c r="Q14" s="43"/>
      <c r="R14" s="44"/>
      <c r="S14" s="45"/>
      <c r="T14" s="43"/>
      <c r="U14" s="44"/>
      <c r="V14" s="45"/>
      <c r="W14" s="43"/>
      <c r="X14" s="44"/>
      <c r="Y14" s="45"/>
      <c r="Z14" s="43"/>
      <c r="AA14" s="44"/>
      <c r="AB14" s="45"/>
      <c r="AC14" s="43"/>
      <c r="AD14" s="44"/>
      <c r="AE14" s="45"/>
      <c r="AF14" s="46">
        <f t="shared" si="1"/>
        <v>0</v>
      </c>
      <c r="AG14" s="47"/>
      <c r="AH14" s="48"/>
    </row>
    <row r="15" spans="1:34" ht="23.1" customHeight="1" x14ac:dyDescent="0.2">
      <c r="A15" s="36" t="str">
        <f t="shared" si="0"/>
        <v xml:space="preserve"> </v>
      </c>
      <c r="B15" s="37"/>
      <c r="C15" s="38"/>
      <c r="D15" s="9"/>
      <c r="E15" s="43"/>
      <c r="F15" s="44"/>
      <c r="G15" s="45"/>
      <c r="H15" s="43"/>
      <c r="I15" s="44"/>
      <c r="J15" s="45"/>
      <c r="K15" s="43"/>
      <c r="L15" s="44"/>
      <c r="M15" s="45"/>
      <c r="N15" s="43"/>
      <c r="O15" s="44"/>
      <c r="P15" s="45"/>
      <c r="Q15" s="43"/>
      <c r="R15" s="44"/>
      <c r="S15" s="45"/>
      <c r="T15" s="43"/>
      <c r="U15" s="44"/>
      <c r="V15" s="45"/>
      <c r="W15" s="43"/>
      <c r="X15" s="44"/>
      <c r="Y15" s="45"/>
      <c r="Z15" s="43"/>
      <c r="AA15" s="44"/>
      <c r="AB15" s="45"/>
      <c r="AC15" s="43"/>
      <c r="AD15" s="44"/>
      <c r="AE15" s="45"/>
      <c r="AF15" s="46">
        <f t="shared" si="1"/>
        <v>0</v>
      </c>
      <c r="AG15" s="47"/>
      <c r="AH15" s="48"/>
    </row>
    <row r="16" spans="1:34" ht="23.1" customHeight="1" x14ac:dyDescent="0.2">
      <c r="A16" s="36" t="str">
        <f t="shared" si="0"/>
        <v xml:space="preserve"> </v>
      </c>
      <c r="B16" s="37"/>
      <c r="C16" s="38"/>
      <c r="D16" s="9"/>
      <c r="E16" s="43"/>
      <c r="F16" s="44"/>
      <c r="G16" s="45"/>
      <c r="H16" s="43"/>
      <c r="I16" s="44"/>
      <c r="J16" s="45"/>
      <c r="K16" s="43"/>
      <c r="L16" s="44"/>
      <c r="M16" s="45"/>
      <c r="N16" s="43"/>
      <c r="O16" s="44"/>
      <c r="P16" s="45"/>
      <c r="Q16" s="43"/>
      <c r="R16" s="44"/>
      <c r="S16" s="45"/>
      <c r="T16" s="43"/>
      <c r="U16" s="44"/>
      <c r="V16" s="45"/>
      <c r="W16" s="43"/>
      <c r="X16" s="44"/>
      <c r="Y16" s="45"/>
      <c r="Z16" s="43"/>
      <c r="AA16" s="44"/>
      <c r="AB16" s="45"/>
      <c r="AC16" s="43"/>
      <c r="AD16" s="44"/>
      <c r="AE16" s="45"/>
      <c r="AF16" s="46">
        <f t="shared" si="1"/>
        <v>0</v>
      </c>
      <c r="AG16" s="47"/>
      <c r="AH16" s="48"/>
    </row>
    <row r="17" spans="1:34" ht="23.1" customHeight="1" x14ac:dyDescent="0.2">
      <c r="A17" s="36" t="str">
        <f t="shared" si="0"/>
        <v xml:space="preserve"> </v>
      </c>
      <c r="B17" s="37"/>
      <c r="C17" s="38"/>
      <c r="D17" s="9"/>
      <c r="E17" s="43"/>
      <c r="F17" s="44"/>
      <c r="G17" s="45"/>
      <c r="H17" s="43"/>
      <c r="I17" s="44"/>
      <c r="J17" s="45"/>
      <c r="K17" s="43"/>
      <c r="L17" s="44"/>
      <c r="M17" s="45"/>
      <c r="N17" s="43"/>
      <c r="O17" s="44"/>
      <c r="P17" s="45"/>
      <c r="Q17" s="43"/>
      <c r="R17" s="44"/>
      <c r="S17" s="45"/>
      <c r="T17" s="43"/>
      <c r="U17" s="44"/>
      <c r="V17" s="45"/>
      <c r="W17" s="43"/>
      <c r="X17" s="44"/>
      <c r="Y17" s="45"/>
      <c r="Z17" s="43"/>
      <c r="AA17" s="44"/>
      <c r="AB17" s="45"/>
      <c r="AC17" s="43"/>
      <c r="AD17" s="44"/>
      <c r="AE17" s="45"/>
      <c r="AF17" s="46">
        <f t="shared" si="1"/>
        <v>0</v>
      </c>
      <c r="AG17" s="47"/>
      <c r="AH17" s="48"/>
    </row>
    <row r="18" spans="1:34" ht="23.1" customHeight="1" x14ac:dyDescent="0.2">
      <c r="A18" s="36" t="str">
        <f t="shared" si="0"/>
        <v xml:space="preserve"> </v>
      </c>
      <c r="B18" s="37"/>
      <c r="C18" s="38"/>
      <c r="D18" s="9"/>
      <c r="E18" s="43"/>
      <c r="F18" s="44"/>
      <c r="G18" s="45"/>
      <c r="H18" s="43"/>
      <c r="I18" s="44"/>
      <c r="J18" s="45"/>
      <c r="K18" s="43"/>
      <c r="L18" s="44"/>
      <c r="M18" s="45"/>
      <c r="N18" s="43"/>
      <c r="O18" s="44"/>
      <c r="P18" s="45"/>
      <c r="Q18" s="43"/>
      <c r="R18" s="44"/>
      <c r="S18" s="45"/>
      <c r="T18" s="43"/>
      <c r="U18" s="44"/>
      <c r="V18" s="45"/>
      <c r="W18" s="43"/>
      <c r="X18" s="44"/>
      <c r="Y18" s="45"/>
      <c r="Z18" s="43"/>
      <c r="AA18" s="44"/>
      <c r="AB18" s="45"/>
      <c r="AC18" s="43"/>
      <c r="AD18" s="44"/>
      <c r="AE18" s="45"/>
      <c r="AF18" s="46">
        <f t="shared" si="1"/>
        <v>0</v>
      </c>
      <c r="AG18" s="47"/>
      <c r="AH18" s="48"/>
    </row>
    <row r="19" spans="1:34" ht="23.1" customHeight="1" x14ac:dyDescent="0.2">
      <c r="A19" s="36" t="str">
        <f t="shared" si="0"/>
        <v xml:space="preserve"> </v>
      </c>
      <c r="B19" s="37"/>
      <c r="C19" s="38"/>
      <c r="D19" s="9"/>
      <c r="E19" s="43"/>
      <c r="F19" s="44"/>
      <c r="G19" s="45"/>
      <c r="H19" s="43"/>
      <c r="I19" s="44"/>
      <c r="J19" s="45"/>
      <c r="K19" s="43"/>
      <c r="L19" s="44"/>
      <c r="M19" s="45"/>
      <c r="N19" s="43"/>
      <c r="O19" s="44"/>
      <c r="P19" s="45"/>
      <c r="Q19" s="43"/>
      <c r="R19" s="44"/>
      <c r="S19" s="45"/>
      <c r="T19" s="43"/>
      <c r="U19" s="44"/>
      <c r="V19" s="45"/>
      <c r="W19" s="43"/>
      <c r="X19" s="44"/>
      <c r="Y19" s="45"/>
      <c r="Z19" s="43"/>
      <c r="AA19" s="44"/>
      <c r="AB19" s="45"/>
      <c r="AC19" s="43"/>
      <c r="AD19" s="44"/>
      <c r="AE19" s="45"/>
      <c r="AF19" s="46">
        <f t="shared" si="1"/>
        <v>0</v>
      </c>
      <c r="AG19" s="47"/>
      <c r="AH19" s="48"/>
    </row>
    <row r="20" spans="1:34" ht="23.1" customHeight="1" x14ac:dyDescent="0.2">
      <c r="A20" s="36" t="str">
        <f t="shared" si="0"/>
        <v xml:space="preserve"> </v>
      </c>
      <c r="B20" s="37"/>
      <c r="C20" s="38"/>
      <c r="D20" s="9"/>
      <c r="E20" s="43"/>
      <c r="F20" s="44"/>
      <c r="G20" s="45"/>
      <c r="H20" s="43"/>
      <c r="I20" s="44"/>
      <c r="J20" s="45"/>
      <c r="K20" s="43"/>
      <c r="L20" s="44"/>
      <c r="M20" s="45"/>
      <c r="N20" s="43"/>
      <c r="O20" s="44"/>
      <c r="P20" s="45"/>
      <c r="Q20" s="43"/>
      <c r="R20" s="44"/>
      <c r="S20" s="45"/>
      <c r="T20" s="43"/>
      <c r="U20" s="44"/>
      <c r="V20" s="45"/>
      <c r="W20" s="43"/>
      <c r="X20" s="44"/>
      <c r="Y20" s="45"/>
      <c r="Z20" s="43"/>
      <c r="AA20" s="44"/>
      <c r="AB20" s="45"/>
      <c r="AC20" s="43"/>
      <c r="AD20" s="44"/>
      <c r="AE20" s="45"/>
      <c r="AF20" s="46">
        <f t="shared" si="1"/>
        <v>0</v>
      </c>
      <c r="AG20" s="47"/>
      <c r="AH20" s="48"/>
    </row>
    <row r="21" spans="1:34" ht="23.1" customHeight="1" x14ac:dyDescent="0.2">
      <c r="A21" s="36" t="str">
        <f t="shared" si="0"/>
        <v xml:space="preserve"> </v>
      </c>
      <c r="B21" s="37"/>
      <c r="C21" s="38"/>
      <c r="D21" s="9"/>
      <c r="E21" s="43"/>
      <c r="F21" s="44"/>
      <c r="G21" s="45"/>
      <c r="H21" s="43"/>
      <c r="I21" s="44"/>
      <c r="J21" s="45"/>
      <c r="K21" s="43"/>
      <c r="L21" s="44"/>
      <c r="M21" s="45"/>
      <c r="N21" s="43"/>
      <c r="O21" s="44"/>
      <c r="P21" s="45"/>
      <c r="Q21" s="43"/>
      <c r="R21" s="44"/>
      <c r="S21" s="45"/>
      <c r="T21" s="43"/>
      <c r="U21" s="44"/>
      <c r="V21" s="45"/>
      <c r="W21" s="43"/>
      <c r="X21" s="44"/>
      <c r="Y21" s="45"/>
      <c r="Z21" s="43"/>
      <c r="AA21" s="44"/>
      <c r="AB21" s="45"/>
      <c r="AC21" s="43"/>
      <c r="AD21" s="44"/>
      <c r="AE21" s="45"/>
      <c r="AF21" s="46">
        <f t="shared" si="1"/>
        <v>0</v>
      </c>
      <c r="AG21" s="47"/>
      <c r="AH21" s="48"/>
    </row>
    <row r="22" spans="1:34" ht="23.1" customHeight="1" x14ac:dyDescent="0.2">
      <c r="A22" s="36" t="str">
        <f t="shared" si="0"/>
        <v xml:space="preserve"> </v>
      </c>
      <c r="B22" s="37"/>
      <c r="C22" s="38"/>
      <c r="D22" s="9"/>
      <c r="E22" s="43"/>
      <c r="F22" s="44"/>
      <c r="G22" s="45"/>
      <c r="H22" s="43"/>
      <c r="I22" s="44"/>
      <c r="J22" s="45"/>
      <c r="K22" s="43"/>
      <c r="L22" s="44"/>
      <c r="M22" s="45"/>
      <c r="N22" s="43"/>
      <c r="O22" s="44"/>
      <c r="P22" s="45"/>
      <c r="Q22" s="43"/>
      <c r="R22" s="44"/>
      <c r="S22" s="45"/>
      <c r="T22" s="43"/>
      <c r="U22" s="44"/>
      <c r="V22" s="45"/>
      <c r="W22" s="43"/>
      <c r="X22" s="44"/>
      <c r="Y22" s="45"/>
      <c r="Z22" s="43"/>
      <c r="AA22" s="44"/>
      <c r="AB22" s="45"/>
      <c r="AC22" s="43"/>
      <c r="AD22" s="44"/>
      <c r="AE22" s="45"/>
      <c r="AF22" s="46">
        <f t="shared" si="1"/>
        <v>0</v>
      </c>
      <c r="AG22" s="47"/>
      <c r="AH22" s="48"/>
    </row>
    <row r="23" spans="1:34" ht="23.1" customHeight="1" x14ac:dyDescent="0.2">
      <c r="A23" s="36" t="str">
        <f t="shared" si="0"/>
        <v xml:space="preserve"> </v>
      </c>
      <c r="B23" s="37"/>
      <c r="C23" s="38"/>
      <c r="D23" s="9"/>
      <c r="E23" s="43"/>
      <c r="F23" s="44"/>
      <c r="G23" s="45"/>
      <c r="H23" s="43"/>
      <c r="I23" s="44"/>
      <c r="J23" s="45"/>
      <c r="K23" s="43"/>
      <c r="L23" s="44"/>
      <c r="M23" s="45"/>
      <c r="N23" s="43"/>
      <c r="O23" s="44"/>
      <c r="P23" s="45"/>
      <c r="Q23" s="43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5"/>
      <c r="AC23" s="43"/>
      <c r="AD23" s="44"/>
      <c r="AE23" s="45"/>
      <c r="AF23" s="46">
        <f t="shared" si="1"/>
        <v>0</v>
      </c>
      <c r="AG23" s="47"/>
      <c r="AH23" s="48"/>
    </row>
    <row r="24" spans="1:34" ht="23.1" customHeight="1" x14ac:dyDescent="0.2">
      <c r="A24" s="36" t="str">
        <f t="shared" si="0"/>
        <v xml:space="preserve"> </v>
      </c>
      <c r="B24" s="37"/>
      <c r="C24" s="38"/>
      <c r="D24" s="9"/>
      <c r="E24" s="43"/>
      <c r="F24" s="44"/>
      <c r="G24" s="45"/>
      <c r="H24" s="43"/>
      <c r="I24" s="44"/>
      <c r="J24" s="45"/>
      <c r="K24" s="43"/>
      <c r="L24" s="44"/>
      <c r="M24" s="45"/>
      <c r="N24" s="43"/>
      <c r="O24" s="44"/>
      <c r="P24" s="45"/>
      <c r="Q24" s="43"/>
      <c r="R24" s="44"/>
      <c r="S24" s="45"/>
      <c r="T24" s="43"/>
      <c r="U24" s="44"/>
      <c r="V24" s="45"/>
      <c r="W24" s="43"/>
      <c r="X24" s="44"/>
      <c r="Y24" s="45"/>
      <c r="Z24" s="43"/>
      <c r="AA24" s="44"/>
      <c r="AB24" s="45"/>
      <c r="AC24" s="43"/>
      <c r="AD24" s="44"/>
      <c r="AE24" s="45"/>
      <c r="AF24" s="46">
        <f t="shared" si="1"/>
        <v>0</v>
      </c>
      <c r="AG24" s="47"/>
      <c r="AH24" s="48"/>
    </row>
    <row r="25" spans="1:34" ht="23.1" customHeight="1" x14ac:dyDescent="0.2">
      <c r="A25" s="36" t="str">
        <f t="shared" si="0"/>
        <v xml:space="preserve"> </v>
      </c>
      <c r="B25" s="37"/>
      <c r="C25" s="38"/>
      <c r="D25" s="9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4"/>
      <c r="V25" s="45"/>
      <c r="W25" s="43"/>
      <c r="X25" s="44"/>
      <c r="Y25" s="45"/>
      <c r="Z25" s="43"/>
      <c r="AA25" s="44"/>
      <c r="AB25" s="45"/>
      <c r="AC25" s="43"/>
      <c r="AD25" s="44"/>
      <c r="AE25" s="45"/>
      <c r="AF25" s="46">
        <f t="shared" si="1"/>
        <v>0</v>
      </c>
      <c r="AG25" s="47"/>
      <c r="AH25" s="48"/>
    </row>
    <row r="26" spans="1:34" ht="23.1" customHeight="1" x14ac:dyDescent="0.2">
      <c r="A26" s="36" t="str">
        <f t="shared" si="0"/>
        <v xml:space="preserve"> </v>
      </c>
      <c r="B26" s="37"/>
      <c r="C26" s="38"/>
      <c r="D26" s="9"/>
      <c r="E26" s="43"/>
      <c r="F26" s="44"/>
      <c r="G26" s="45"/>
      <c r="H26" s="43"/>
      <c r="I26" s="44"/>
      <c r="J26" s="45"/>
      <c r="K26" s="43"/>
      <c r="L26" s="44"/>
      <c r="M26" s="45"/>
      <c r="N26" s="43"/>
      <c r="O26" s="44"/>
      <c r="P26" s="45"/>
      <c r="Q26" s="43"/>
      <c r="R26" s="44"/>
      <c r="S26" s="45"/>
      <c r="T26" s="43"/>
      <c r="U26" s="44"/>
      <c r="V26" s="45"/>
      <c r="W26" s="43"/>
      <c r="X26" s="44"/>
      <c r="Y26" s="45"/>
      <c r="Z26" s="43"/>
      <c r="AA26" s="44"/>
      <c r="AB26" s="45"/>
      <c r="AC26" s="43"/>
      <c r="AD26" s="44"/>
      <c r="AE26" s="45"/>
      <c r="AF26" s="46">
        <f t="shared" si="1"/>
        <v>0</v>
      </c>
      <c r="AG26" s="47"/>
      <c r="AH26" s="48"/>
    </row>
    <row r="27" spans="1:34" ht="23.1" customHeight="1" x14ac:dyDescent="0.2">
      <c r="A27" s="7"/>
      <c r="B27" s="6" t="s">
        <v>62</v>
      </c>
      <c r="C27" s="8"/>
      <c r="D27" s="10"/>
      <c r="E27" s="40">
        <f>SUM(E12:G26)</f>
        <v>0</v>
      </c>
      <c r="F27" s="41"/>
      <c r="G27" s="42"/>
      <c r="H27" s="40">
        <f>SUM(H12:J26)</f>
        <v>0</v>
      </c>
      <c r="I27" s="41"/>
      <c r="J27" s="42"/>
      <c r="K27" s="40">
        <f>SUM(K12:M26)</f>
        <v>0</v>
      </c>
      <c r="L27" s="41"/>
      <c r="M27" s="42"/>
      <c r="N27" s="40">
        <f>SUM(N12:P26)</f>
        <v>0</v>
      </c>
      <c r="O27" s="41"/>
      <c r="P27" s="42"/>
      <c r="Q27" s="40">
        <f>SUM(Q12:S26)</f>
        <v>0</v>
      </c>
      <c r="R27" s="41"/>
      <c r="S27" s="42"/>
      <c r="T27" s="40">
        <f>SUM(T12:V26)</f>
        <v>0</v>
      </c>
      <c r="U27" s="41"/>
      <c r="V27" s="42"/>
      <c r="W27" s="40">
        <f>SUM(W12:Y26)</f>
        <v>0</v>
      </c>
      <c r="X27" s="41"/>
      <c r="Y27" s="42"/>
      <c r="Z27" s="40">
        <f>SUM(Z12:AB26)</f>
        <v>0</v>
      </c>
      <c r="AA27" s="41"/>
      <c r="AB27" s="42"/>
      <c r="AC27" s="40">
        <f>SUM(AC12:AE26)</f>
        <v>0</v>
      </c>
      <c r="AD27" s="41"/>
      <c r="AE27" s="42"/>
      <c r="AF27" s="46">
        <f>SUM(E27:AC27)+'Page 2 Password Locked'!AF27:AH27</f>
        <v>0</v>
      </c>
      <c r="AG27" s="47"/>
      <c r="AH27" s="48"/>
    </row>
    <row r="30" spans="1:34" ht="15" x14ac:dyDescent="0.2">
      <c r="A30" s="13"/>
      <c r="B30" s="3"/>
      <c r="C30" s="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5"/>
      <c r="X30" s="5"/>
      <c r="Y30" s="5"/>
      <c r="Z30" s="84">
        <f>'Page 1'!$Z$30</f>
        <v>0</v>
      </c>
      <c r="AA30" s="84"/>
      <c r="AB30" s="84"/>
      <c r="AC30" s="84"/>
      <c r="AD30" s="84"/>
      <c r="AE30" s="84"/>
      <c r="AF30" s="84"/>
      <c r="AG30" s="84"/>
      <c r="AH30" s="84"/>
    </row>
    <row r="31" spans="1:34" x14ac:dyDescent="0.2">
      <c r="A31" s="71" t="s">
        <v>2184</v>
      </c>
      <c r="B31" s="71"/>
      <c r="C31" s="71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Z31" s="66" t="s">
        <v>2185</v>
      </c>
      <c r="AA31" s="66"/>
      <c r="AB31" s="66"/>
      <c r="AC31" s="66"/>
      <c r="AD31" s="66"/>
      <c r="AE31" s="66"/>
      <c r="AF31" s="66"/>
      <c r="AG31" s="66"/>
      <c r="AH31" s="66"/>
    </row>
  </sheetData>
  <sheetProtection password="CE9E" sheet="1" objects="1" scenarios="1" selectLockedCells="1"/>
  <mergeCells count="206">
    <mergeCell ref="Z30:AH30"/>
    <mergeCell ref="Z31:AH31"/>
    <mergeCell ref="T26:V26"/>
    <mergeCell ref="W26:Y26"/>
    <mergeCell ref="Z26:AB26"/>
    <mergeCell ref="AC26:AE26"/>
    <mergeCell ref="H31:V31"/>
    <mergeCell ref="Q27:S27"/>
    <mergeCell ref="T27:V27"/>
    <mergeCell ref="W27:Y27"/>
    <mergeCell ref="Z27:AB27"/>
    <mergeCell ref="AC27:AE27"/>
    <mergeCell ref="AF27:AH27"/>
    <mergeCell ref="AF25:AH25"/>
    <mergeCell ref="A23:C23"/>
    <mergeCell ref="A26:C26"/>
    <mergeCell ref="K26:M26"/>
    <mergeCell ref="N26:P26"/>
    <mergeCell ref="Q26:S26"/>
    <mergeCell ref="E26:G26"/>
    <mergeCell ref="A25:C25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AF26:AH26"/>
    <mergeCell ref="A24:C24"/>
    <mergeCell ref="K23:M23"/>
    <mergeCell ref="N23:P23"/>
    <mergeCell ref="Q23:S23"/>
    <mergeCell ref="T23:V23"/>
    <mergeCell ref="W23:Y23"/>
    <mergeCell ref="Z23:AB23"/>
    <mergeCell ref="AC23:AE23"/>
    <mergeCell ref="AF23:AH23"/>
    <mergeCell ref="K24:M24"/>
    <mergeCell ref="N24:P24"/>
    <mergeCell ref="Q24:S24"/>
    <mergeCell ref="T24:V24"/>
    <mergeCell ref="W24:Y24"/>
    <mergeCell ref="A22:C22"/>
    <mergeCell ref="AC20:AE20"/>
    <mergeCell ref="AF20:AH20"/>
    <mergeCell ref="AC21:AE21"/>
    <mergeCell ref="AF21:AH21"/>
    <mergeCell ref="K22:M22"/>
    <mergeCell ref="N22:P22"/>
    <mergeCell ref="Q22:S22"/>
    <mergeCell ref="T22:V22"/>
    <mergeCell ref="W22:Y22"/>
    <mergeCell ref="A21:C21"/>
    <mergeCell ref="T20:V20"/>
    <mergeCell ref="W20:Y20"/>
    <mergeCell ref="Z20:AB20"/>
    <mergeCell ref="K21:M21"/>
    <mergeCell ref="N21:P21"/>
    <mergeCell ref="Q21:S21"/>
    <mergeCell ref="T21:V21"/>
    <mergeCell ref="W21:Y21"/>
    <mergeCell ref="Z21:AB21"/>
    <mergeCell ref="Z22:AB22"/>
    <mergeCell ref="AC22:AE22"/>
    <mergeCell ref="AF22:AH22"/>
    <mergeCell ref="AC18:AE18"/>
    <mergeCell ref="AF18:AH18"/>
    <mergeCell ref="A20:C20"/>
    <mergeCell ref="K20:M20"/>
    <mergeCell ref="N20:P20"/>
    <mergeCell ref="Q20:S20"/>
    <mergeCell ref="Q18:S18"/>
    <mergeCell ref="T18:V18"/>
    <mergeCell ref="Q19:S19"/>
    <mergeCell ref="T19:V19"/>
    <mergeCell ref="AC19:AE19"/>
    <mergeCell ref="W18:Y18"/>
    <mergeCell ref="Z18:AB18"/>
    <mergeCell ref="N18:P18"/>
    <mergeCell ref="W19:Y19"/>
    <mergeCell ref="AF16:AH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C15:AE15"/>
    <mergeCell ref="K16:M16"/>
    <mergeCell ref="N16:P16"/>
    <mergeCell ref="Q16:S16"/>
    <mergeCell ref="T16:V16"/>
    <mergeCell ref="Z14:AB14"/>
    <mergeCell ref="AC13:AE13"/>
    <mergeCell ref="Z13:AB13"/>
    <mergeCell ref="Q15:S15"/>
    <mergeCell ref="T15:V15"/>
    <mergeCell ref="T14:V14"/>
    <mergeCell ref="W14:Y14"/>
    <mergeCell ref="W16:Y16"/>
    <mergeCell ref="Z16:AB16"/>
    <mergeCell ref="AC16:AE16"/>
    <mergeCell ref="N15:P15"/>
    <mergeCell ref="K13:M13"/>
    <mergeCell ref="AD4:AH4"/>
    <mergeCell ref="AA4:AC4"/>
    <mergeCell ref="V4:Z4"/>
    <mergeCell ref="Q11:S11"/>
    <mergeCell ref="V5:Z5"/>
    <mergeCell ref="AA5:AC5"/>
    <mergeCell ref="AD5:AH5"/>
    <mergeCell ref="AF10:AH11"/>
    <mergeCell ref="E10:AE10"/>
    <mergeCell ref="AC11:AE11"/>
    <mergeCell ref="R4:U4"/>
    <mergeCell ref="N4:Q4"/>
    <mergeCell ref="N5:Q5"/>
    <mergeCell ref="R5:U5"/>
    <mergeCell ref="A7:AH7"/>
    <mergeCell ref="A8:AH8"/>
    <mergeCell ref="A10:C11"/>
    <mergeCell ref="K11:M11"/>
    <mergeCell ref="N11:P11"/>
    <mergeCell ref="D10:D11"/>
    <mergeCell ref="H11:J11"/>
    <mergeCell ref="E11:G11"/>
    <mergeCell ref="W11:Y11"/>
    <mergeCell ref="Z11:AB11"/>
    <mergeCell ref="A31:C31"/>
    <mergeCell ref="A13:C13"/>
    <mergeCell ref="K27:M27"/>
    <mergeCell ref="N27:P27"/>
    <mergeCell ref="A14:C14"/>
    <mergeCell ref="K14:M14"/>
    <mergeCell ref="A15:C15"/>
    <mergeCell ref="K15:M15"/>
    <mergeCell ref="A18:C18"/>
    <mergeCell ref="K18:M18"/>
    <mergeCell ref="A17:C17"/>
    <mergeCell ref="E24:G24"/>
    <mergeCell ref="E25:G25"/>
    <mergeCell ref="H27:J27"/>
    <mergeCell ref="H24:J24"/>
    <mergeCell ref="H25:J25"/>
    <mergeCell ref="H26:J26"/>
    <mergeCell ref="E27:G27"/>
    <mergeCell ref="A19:C19"/>
    <mergeCell ref="A16:C16"/>
    <mergeCell ref="N19:P19"/>
    <mergeCell ref="E19:G19"/>
    <mergeCell ref="H19:J19"/>
    <mergeCell ref="K19:M19"/>
    <mergeCell ref="A12:C12"/>
    <mergeCell ref="AF13:AH13"/>
    <mergeCell ref="Q13:S13"/>
    <mergeCell ref="AF19:AH19"/>
    <mergeCell ref="Z19:AB19"/>
    <mergeCell ref="W12:Y12"/>
    <mergeCell ref="Z12:AB12"/>
    <mergeCell ref="AF12:AH12"/>
    <mergeCell ref="AC12:AE12"/>
    <mergeCell ref="AF14:AH14"/>
    <mergeCell ref="W15:Y15"/>
    <mergeCell ref="AF15:AH15"/>
    <mergeCell ref="AC14:AE14"/>
    <mergeCell ref="H12:J12"/>
    <mergeCell ref="T12:V12"/>
    <mergeCell ref="K12:M12"/>
    <mergeCell ref="N12:P12"/>
    <mergeCell ref="Q12:S12"/>
    <mergeCell ref="N13:P13"/>
    <mergeCell ref="N14:P14"/>
    <mergeCell ref="H16:J16"/>
    <mergeCell ref="T13:V13"/>
    <mergeCell ref="W13:Y13"/>
    <mergeCell ref="Z15:AB15"/>
    <mergeCell ref="B4:M4"/>
    <mergeCell ref="B5:M5"/>
    <mergeCell ref="H13:J13"/>
    <mergeCell ref="H14:J14"/>
    <mergeCell ref="H15:J15"/>
    <mergeCell ref="H17:J17"/>
    <mergeCell ref="T11:V11"/>
    <mergeCell ref="Q14:S14"/>
    <mergeCell ref="H23:J23"/>
    <mergeCell ref="H18:J18"/>
    <mergeCell ref="H20:J20"/>
    <mergeCell ref="H21:J21"/>
    <mergeCell ref="H22:J22"/>
    <mergeCell ref="E23:G23"/>
    <mergeCell ref="E18:G18"/>
    <mergeCell ref="E20:G20"/>
    <mergeCell ref="E22:G22"/>
    <mergeCell ref="E12:G12"/>
    <mergeCell ref="E13:G13"/>
    <mergeCell ref="E14:G14"/>
    <mergeCell ref="E15:G15"/>
    <mergeCell ref="E16:G16"/>
    <mergeCell ref="E17:G17"/>
    <mergeCell ref="E21:G21"/>
  </mergeCells>
  <phoneticPr fontId="0" type="noConversion"/>
  <dataValidations xWindow="192" yWindow="237" count="5"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3 A20:A21" xr:uid="{00000000-0002-0000-0400-000000000000}">
      <formula1>A10</formula1>
      <formula2>A10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22:A26 A14:A19" xr:uid="{00000000-0002-0000-0400-000001000000}">
      <formula1>A12</formula1>
      <formula2>A12</formula2>
    </dataValidation>
    <dataValidation type="textLength" allowBlank="1" showInputMessage="1" showErrorMessage="1" errorTitle="&quot;Lookup formula&quot;" error="This cell contains a &quot;lookup&quot; formula for the object number" promptTitle="Important Note:" prompt="This cell contains a &quot;lookup&quot; formula for object number." sqref="A12" xr:uid="{00000000-0002-0000-0400-000002000000}">
      <formula1>#REF!</formula1>
      <formula2>#REF!</formula2>
    </dataValidation>
    <dataValidation type="textLength" operator="equal" allowBlank="1" showInputMessage="1" showErrorMessage="1" error="_x000a_You must enter a &quot;4&quot; digit number._x000a__x000a_For example &quot;0021&quot;." sqref="AD5" xr:uid="{00000000-0002-0000-0400-000003000000}">
      <formula1>4</formula1>
    </dataValidation>
    <dataValidation type="textLength" operator="equal" allowBlank="1" showInputMessage="1" showErrorMessage="1" error="_x000a_You must enter a &quot;4&quot; digit number._x000a__x000a_For example &quot;0100&quot;." sqref="V5" xr:uid="{00000000-0002-0000-0400-000004000000}">
      <formula1>4</formula1>
    </dataValidation>
  </dataValidations>
  <printOptions horizontalCentered="1" verticalCentered="1"/>
  <pageMargins left="0.5" right="0.5" top="0.5" bottom="0.5" header="0" footer="0"/>
  <pageSetup orientation="landscape" r:id="rId1"/>
  <headerFooter alignWithMargins="0">
    <oddFooter>&amp;L&amp;"Arial,Italic"&amp;6&amp;F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C2171"/>
  <sheetViews>
    <sheetView topLeftCell="A841" workbookViewId="0">
      <selection activeCell="B867" sqref="B867"/>
    </sheetView>
  </sheetViews>
  <sheetFormatPr defaultRowHeight="12.75" x14ac:dyDescent="0.2"/>
  <cols>
    <col min="1" max="1" width="5" style="12" bestFit="1" customWidth="1"/>
    <col min="2" max="2" width="60.85546875" style="12" bestFit="1" customWidth="1"/>
    <col min="3" max="3" width="20.140625" bestFit="1" customWidth="1"/>
  </cols>
  <sheetData>
    <row r="1" spans="1:2" x14ac:dyDescent="0.2">
      <c r="A1" s="11" t="s">
        <v>63</v>
      </c>
      <c r="B1" s="11" t="s">
        <v>64</v>
      </c>
    </row>
    <row r="2" spans="1:2" x14ac:dyDescent="0.2">
      <c r="A2" s="12" t="s">
        <v>65</v>
      </c>
      <c r="B2" s="12" t="s">
        <v>66</v>
      </c>
    </row>
    <row r="3" spans="1:2" x14ac:dyDescent="0.2">
      <c r="A3" s="12" t="s">
        <v>67</v>
      </c>
      <c r="B3" s="12" t="s">
        <v>68</v>
      </c>
    </row>
    <row r="4" spans="1:2" x14ac:dyDescent="0.2">
      <c r="A4" s="12" t="s">
        <v>69</v>
      </c>
      <c r="B4" s="12" t="s">
        <v>70</v>
      </c>
    </row>
    <row r="5" spans="1:2" x14ac:dyDescent="0.2">
      <c r="A5" s="12" t="s">
        <v>71</v>
      </c>
      <c r="B5" s="12" t="s">
        <v>72</v>
      </c>
    </row>
    <row r="6" spans="1:2" x14ac:dyDescent="0.2">
      <c r="A6" s="12" t="s">
        <v>73</v>
      </c>
      <c r="B6" s="12" t="s">
        <v>74</v>
      </c>
    </row>
    <row r="7" spans="1:2" x14ac:dyDescent="0.2">
      <c r="A7" s="12" t="s">
        <v>2671</v>
      </c>
      <c r="B7" s="12" t="s">
        <v>2672</v>
      </c>
    </row>
    <row r="8" spans="1:2" x14ac:dyDescent="0.2">
      <c r="A8" s="12" t="s">
        <v>75</v>
      </c>
      <c r="B8" s="12" t="s">
        <v>76</v>
      </c>
    </row>
    <row r="9" spans="1:2" x14ac:dyDescent="0.2">
      <c r="A9" s="12" t="s">
        <v>77</v>
      </c>
      <c r="B9" s="12" t="s">
        <v>78</v>
      </c>
    </row>
    <row r="10" spans="1:2" x14ac:dyDescent="0.2">
      <c r="A10" s="12" t="s">
        <v>79</v>
      </c>
      <c r="B10" s="12" t="s">
        <v>80</v>
      </c>
    </row>
    <row r="11" spans="1:2" x14ac:dyDescent="0.2">
      <c r="A11" s="12" t="s">
        <v>81</v>
      </c>
      <c r="B11" s="12" t="s">
        <v>82</v>
      </c>
    </row>
    <row r="12" spans="1:2" x14ac:dyDescent="0.2">
      <c r="A12" s="12" t="s">
        <v>83</v>
      </c>
      <c r="B12" s="12" t="s">
        <v>84</v>
      </c>
    </row>
    <row r="13" spans="1:2" x14ac:dyDescent="0.2">
      <c r="A13" s="12" t="s">
        <v>85</v>
      </c>
      <c r="B13" s="12" t="s">
        <v>86</v>
      </c>
    </row>
    <row r="14" spans="1:2" x14ac:dyDescent="0.2">
      <c r="A14" s="12" t="s">
        <v>87</v>
      </c>
      <c r="B14" s="12" t="s">
        <v>88</v>
      </c>
    </row>
    <row r="15" spans="1:2" x14ac:dyDescent="0.2">
      <c r="A15" s="12" t="s">
        <v>756</v>
      </c>
      <c r="B15" s="12" t="s">
        <v>757</v>
      </c>
    </row>
    <row r="16" spans="1:2" x14ac:dyDescent="0.2">
      <c r="A16" s="12" t="s">
        <v>89</v>
      </c>
      <c r="B16" s="12" t="s">
        <v>90</v>
      </c>
    </row>
    <row r="17" spans="1:2" x14ac:dyDescent="0.2">
      <c r="A17" s="12" t="s">
        <v>91</v>
      </c>
      <c r="B17" s="12" t="s">
        <v>92</v>
      </c>
    </row>
    <row r="18" spans="1:2" x14ac:dyDescent="0.2">
      <c r="A18" s="12" t="s">
        <v>93</v>
      </c>
      <c r="B18" s="12" t="s">
        <v>94</v>
      </c>
    </row>
    <row r="19" spans="1:2" x14ac:dyDescent="0.2">
      <c r="A19" s="12" t="s">
        <v>95</v>
      </c>
      <c r="B19" s="12" t="s">
        <v>96</v>
      </c>
    </row>
    <row r="20" spans="1:2" x14ac:dyDescent="0.2">
      <c r="A20" s="12" t="s">
        <v>97</v>
      </c>
      <c r="B20" s="12" t="s">
        <v>98</v>
      </c>
    </row>
    <row r="21" spans="1:2" x14ac:dyDescent="0.2">
      <c r="A21" s="12" t="s">
        <v>99</v>
      </c>
      <c r="B21" s="12" t="s">
        <v>100</v>
      </c>
    </row>
    <row r="22" spans="1:2" x14ac:dyDescent="0.2">
      <c r="A22" s="12" t="s">
        <v>101</v>
      </c>
      <c r="B22" s="12" t="s">
        <v>102</v>
      </c>
    </row>
    <row r="23" spans="1:2" x14ac:dyDescent="0.2">
      <c r="A23" s="12" t="s">
        <v>2673</v>
      </c>
      <c r="B23" s="12" t="s">
        <v>2674</v>
      </c>
    </row>
    <row r="24" spans="1:2" x14ac:dyDescent="0.2">
      <c r="A24" s="12" t="s">
        <v>103</v>
      </c>
      <c r="B24" s="12" t="s">
        <v>104</v>
      </c>
    </row>
    <row r="25" spans="1:2" x14ac:dyDescent="0.2">
      <c r="A25" s="12" t="s">
        <v>105</v>
      </c>
      <c r="B25" s="12" t="s">
        <v>106</v>
      </c>
    </row>
    <row r="26" spans="1:2" x14ac:dyDescent="0.2">
      <c r="A26" s="12" t="s">
        <v>107</v>
      </c>
      <c r="B26" s="12" t="s">
        <v>108</v>
      </c>
    </row>
    <row r="27" spans="1:2" x14ac:dyDescent="0.2">
      <c r="A27" s="12" t="s">
        <v>109</v>
      </c>
      <c r="B27" s="12" t="s">
        <v>110</v>
      </c>
    </row>
    <row r="28" spans="1:2" x14ac:dyDescent="0.2">
      <c r="A28" s="12" t="s">
        <v>111</v>
      </c>
      <c r="B28" s="12" t="s">
        <v>112</v>
      </c>
    </row>
    <row r="29" spans="1:2" x14ac:dyDescent="0.2">
      <c r="A29" s="12" t="s">
        <v>113</v>
      </c>
      <c r="B29" s="12" t="s">
        <v>114</v>
      </c>
    </row>
    <row r="30" spans="1:2" x14ac:dyDescent="0.2">
      <c r="A30" s="12" t="s">
        <v>115</v>
      </c>
      <c r="B30" s="12" t="s">
        <v>116</v>
      </c>
    </row>
    <row r="31" spans="1:2" x14ac:dyDescent="0.2">
      <c r="A31" s="12" t="s">
        <v>117</v>
      </c>
      <c r="B31" s="12" t="s">
        <v>118</v>
      </c>
    </row>
    <row r="32" spans="1:2" x14ac:dyDescent="0.2">
      <c r="A32" s="12" t="s">
        <v>2629</v>
      </c>
      <c r="B32" s="12" t="s">
        <v>2630</v>
      </c>
    </row>
    <row r="33" spans="1:2" x14ac:dyDescent="0.2">
      <c r="A33" s="12" t="s">
        <v>119</v>
      </c>
      <c r="B33" s="12" t="s">
        <v>120</v>
      </c>
    </row>
    <row r="34" spans="1:2" x14ac:dyDescent="0.2">
      <c r="A34" s="12" t="s">
        <v>121</v>
      </c>
      <c r="B34" s="12" t="s">
        <v>122</v>
      </c>
    </row>
    <row r="35" spans="1:2" x14ac:dyDescent="0.2">
      <c r="A35" s="12" t="s">
        <v>123</v>
      </c>
      <c r="B35" s="12" t="s">
        <v>124</v>
      </c>
    </row>
    <row r="36" spans="1:2" x14ac:dyDescent="0.2">
      <c r="A36" s="12" t="s">
        <v>125</v>
      </c>
      <c r="B36" s="12" t="s">
        <v>126</v>
      </c>
    </row>
    <row r="37" spans="1:2" x14ac:dyDescent="0.2">
      <c r="A37" s="12" t="s">
        <v>127</v>
      </c>
      <c r="B37" s="12" t="s">
        <v>128</v>
      </c>
    </row>
    <row r="38" spans="1:2" x14ac:dyDescent="0.2">
      <c r="A38" s="12" t="s">
        <v>129</v>
      </c>
      <c r="B38" s="12" t="s">
        <v>130</v>
      </c>
    </row>
    <row r="39" spans="1:2" x14ac:dyDescent="0.2">
      <c r="A39" s="12" t="s">
        <v>131</v>
      </c>
      <c r="B39" s="12" t="s">
        <v>132</v>
      </c>
    </row>
    <row r="40" spans="1:2" x14ac:dyDescent="0.2">
      <c r="A40" s="12" t="s">
        <v>133</v>
      </c>
      <c r="B40" s="12" t="s">
        <v>134</v>
      </c>
    </row>
    <row r="41" spans="1:2" x14ac:dyDescent="0.2">
      <c r="A41" s="12" t="s">
        <v>135</v>
      </c>
      <c r="B41" s="12" t="s">
        <v>136</v>
      </c>
    </row>
    <row r="42" spans="1:2" x14ac:dyDescent="0.2">
      <c r="A42" s="12" t="s">
        <v>137</v>
      </c>
      <c r="B42" s="12" t="s">
        <v>138</v>
      </c>
    </row>
    <row r="43" spans="1:2" x14ac:dyDescent="0.2">
      <c r="A43" s="12" t="s">
        <v>139</v>
      </c>
      <c r="B43" s="12" t="s">
        <v>140</v>
      </c>
    </row>
    <row r="44" spans="1:2" x14ac:dyDescent="0.2">
      <c r="A44" s="12" t="s">
        <v>141</v>
      </c>
      <c r="B44" s="12" t="s">
        <v>142</v>
      </c>
    </row>
    <row r="45" spans="1:2" x14ac:dyDescent="0.2">
      <c r="A45" s="12" t="s">
        <v>143</v>
      </c>
      <c r="B45" s="12" t="s">
        <v>144</v>
      </c>
    </row>
    <row r="46" spans="1:2" x14ac:dyDescent="0.2">
      <c r="A46" s="12" t="s">
        <v>145</v>
      </c>
      <c r="B46" s="12" t="s">
        <v>146</v>
      </c>
    </row>
    <row r="47" spans="1:2" x14ac:dyDescent="0.2">
      <c r="A47" s="12" t="s">
        <v>147</v>
      </c>
      <c r="B47" s="12" t="s">
        <v>2631</v>
      </c>
    </row>
    <row r="48" spans="1:2" x14ac:dyDescent="0.2">
      <c r="A48" s="12" t="s">
        <v>148</v>
      </c>
      <c r="B48" s="12" t="s">
        <v>149</v>
      </c>
    </row>
    <row r="49" spans="1:2" x14ac:dyDescent="0.2">
      <c r="A49" s="12" t="s">
        <v>150</v>
      </c>
      <c r="B49" s="12" t="s">
        <v>151</v>
      </c>
    </row>
    <row r="50" spans="1:2" x14ac:dyDescent="0.2">
      <c r="A50" s="12" t="s">
        <v>152</v>
      </c>
      <c r="B50" s="12" t="s">
        <v>153</v>
      </c>
    </row>
    <row r="51" spans="1:2" x14ac:dyDescent="0.2">
      <c r="A51" s="12" t="s">
        <v>154</v>
      </c>
      <c r="B51" s="12" t="s">
        <v>155</v>
      </c>
    </row>
    <row r="52" spans="1:2" x14ac:dyDescent="0.2">
      <c r="A52" s="12" t="s">
        <v>156</v>
      </c>
      <c r="B52" s="12" t="s">
        <v>3122</v>
      </c>
    </row>
    <row r="53" spans="1:2" x14ac:dyDescent="0.2">
      <c r="A53" s="12" t="s">
        <v>157</v>
      </c>
      <c r="B53" s="12" t="s">
        <v>158</v>
      </c>
    </row>
    <row r="54" spans="1:2" x14ac:dyDescent="0.2">
      <c r="A54" s="12" t="s">
        <v>159</v>
      </c>
      <c r="B54" s="12" t="s">
        <v>160</v>
      </c>
    </row>
    <row r="55" spans="1:2" x14ac:dyDescent="0.2">
      <c r="A55" s="12" t="s">
        <v>161</v>
      </c>
      <c r="B55" s="12" t="s">
        <v>162</v>
      </c>
    </row>
    <row r="56" spans="1:2" x14ac:dyDescent="0.2">
      <c r="A56" s="12" t="s">
        <v>2675</v>
      </c>
      <c r="B56" s="12" t="s">
        <v>2676</v>
      </c>
    </row>
    <row r="57" spans="1:2" x14ac:dyDescent="0.2">
      <c r="A57" s="12" t="s">
        <v>163</v>
      </c>
      <c r="B57" s="12" t="s">
        <v>164</v>
      </c>
    </row>
    <row r="58" spans="1:2" x14ac:dyDescent="0.2">
      <c r="A58" s="12" t="s">
        <v>3123</v>
      </c>
      <c r="B58" s="12" t="s">
        <v>3124</v>
      </c>
    </row>
    <row r="59" spans="1:2" x14ac:dyDescent="0.2">
      <c r="A59" s="12" t="s">
        <v>165</v>
      </c>
      <c r="B59" s="12" t="s">
        <v>166</v>
      </c>
    </row>
    <row r="60" spans="1:2" x14ac:dyDescent="0.2">
      <c r="A60" s="12" t="s">
        <v>3125</v>
      </c>
      <c r="B60" s="12" t="s">
        <v>3126</v>
      </c>
    </row>
    <row r="61" spans="1:2" x14ac:dyDescent="0.2">
      <c r="A61" s="12" t="s">
        <v>167</v>
      </c>
      <c r="B61" s="12" t="s">
        <v>168</v>
      </c>
    </row>
    <row r="62" spans="1:2" x14ac:dyDescent="0.2">
      <c r="A62" s="12" t="s">
        <v>169</v>
      </c>
      <c r="B62" s="12" t="s">
        <v>170</v>
      </c>
    </row>
    <row r="63" spans="1:2" x14ac:dyDescent="0.2">
      <c r="A63" s="12" t="s">
        <v>171</v>
      </c>
      <c r="B63" s="12" t="s">
        <v>172</v>
      </c>
    </row>
    <row r="64" spans="1:2" x14ac:dyDescent="0.2">
      <c r="A64" s="12" t="s">
        <v>173</v>
      </c>
      <c r="B64" s="12" t="s">
        <v>2981</v>
      </c>
    </row>
    <row r="65" spans="1:2" x14ac:dyDescent="0.2">
      <c r="A65" s="12" t="s">
        <v>2982</v>
      </c>
      <c r="B65" s="12" t="s">
        <v>2983</v>
      </c>
    </row>
    <row r="66" spans="1:2" x14ac:dyDescent="0.2">
      <c r="A66" s="12" t="s">
        <v>2984</v>
      </c>
      <c r="B66" s="12" t="s">
        <v>2985</v>
      </c>
    </row>
    <row r="67" spans="1:2" x14ac:dyDescent="0.2">
      <c r="A67" s="12" t="s">
        <v>2986</v>
      </c>
      <c r="B67" s="12" t="s">
        <v>276</v>
      </c>
    </row>
    <row r="68" spans="1:2" x14ac:dyDescent="0.2">
      <c r="A68" s="12" t="s">
        <v>1723</v>
      </c>
      <c r="B68" s="12" t="s">
        <v>1724</v>
      </c>
    </row>
    <row r="69" spans="1:2" x14ac:dyDescent="0.2">
      <c r="A69" s="12" t="s">
        <v>277</v>
      </c>
      <c r="B69" s="12" t="s">
        <v>278</v>
      </c>
    </row>
    <row r="70" spans="1:2" x14ac:dyDescent="0.2">
      <c r="A70" s="12" t="s">
        <v>279</v>
      </c>
      <c r="B70" s="12" t="s">
        <v>280</v>
      </c>
    </row>
    <row r="71" spans="1:2" x14ac:dyDescent="0.2">
      <c r="A71" s="12" t="s">
        <v>281</v>
      </c>
      <c r="B71" s="12" t="s">
        <v>282</v>
      </c>
    </row>
    <row r="72" spans="1:2" x14ac:dyDescent="0.2">
      <c r="A72" s="12" t="s">
        <v>283</v>
      </c>
      <c r="B72" s="12" t="s">
        <v>284</v>
      </c>
    </row>
    <row r="73" spans="1:2" x14ac:dyDescent="0.2">
      <c r="A73" s="12" t="s">
        <v>285</v>
      </c>
      <c r="B73" s="12" t="s">
        <v>3139</v>
      </c>
    </row>
    <row r="74" spans="1:2" x14ac:dyDescent="0.2">
      <c r="A74" s="12" t="s">
        <v>286</v>
      </c>
      <c r="B74" s="12" t="s">
        <v>3140</v>
      </c>
    </row>
    <row r="75" spans="1:2" x14ac:dyDescent="0.2">
      <c r="A75" s="12" t="s">
        <v>3141</v>
      </c>
      <c r="B75" s="12" t="s">
        <v>3142</v>
      </c>
    </row>
    <row r="76" spans="1:2" x14ac:dyDescent="0.2">
      <c r="A76" s="12" t="s">
        <v>3127</v>
      </c>
      <c r="B76" s="12" t="s">
        <v>3128</v>
      </c>
    </row>
    <row r="77" spans="1:2" x14ac:dyDescent="0.2">
      <c r="A77" s="12" t="s">
        <v>287</v>
      </c>
      <c r="B77" s="12" t="s">
        <v>288</v>
      </c>
    </row>
    <row r="78" spans="1:2" x14ac:dyDescent="0.2">
      <c r="A78" s="12" t="s">
        <v>289</v>
      </c>
      <c r="B78" s="12" t="s">
        <v>290</v>
      </c>
    </row>
    <row r="79" spans="1:2" x14ac:dyDescent="0.2">
      <c r="A79" s="12" t="s">
        <v>291</v>
      </c>
      <c r="B79" s="12" t="s">
        <v>292</v>
      </c>
    </row>
    <row r="80" spans="1:2" x14ac:dyDescent="0.2">
      <c r="A80" s="12" t="s">
        <v>293</v>
      </c>
      <c r="B80" s="12" t="s">
        <v>294</v>
      </c>
    </row>
    <row r="81" spans="1:2" x14ac:dyDescent="0.2">
      <c r="A81" s="12" t="s">
        <v>295</v>
      </c>
      <c r="B81" s="12" t="s">
        <v>296</v>
      </c>
    </row>
    <row r="82" spans="1:2" x14ac:dyDescent="0.2">
      <c r="A82" s="12" t="s">
        <v>297</v>
      </c>
      <c r="B82" s="12" t="s">
        <v>298</v>
      </c>
    </row>
    <row r="83" spans="1:2" x14ac:dyDescent="0.2">
      <c r="A83" s="12" t="s">
        <v>299</v>
      </c>
      <c r="B83" s="12" t="s">
        <v>300</v>
      </c>
    </row>
    <row r="84" spans="1:2" x14ac:dyDescent="0.2">
      <c r="A84" s="12" t="s">
        <v>61</v>
      </c>
      <c r="B84" s="12" t="s">
        <v>301</v>
      </c>
    </row>
    <row r="85" spans="1:2" x14ac:dyDescent="0.2">
      <c r="A85" s="12" t="s">
        <v>443</v>
      </c>
      <c r="B85" s="12" t="s">
        <v>3129</v>
      </c>
    </row>
    <row r="86" spans="1:2" x14ac:dyDescent="0.2">
      <c r="A86" s="12" t="s">
        <v>302</v>
      </c>
      <c r="B86" s="12" t="s">
        <v>303</v>
      </c>
    </row>
    <row r="87" spans="1:2" x14ac:dyDescent="0.2">
      <c r="A87" s="12" t="s">
        <v>1899</v>
      </c>
      <c r="B87" s="12" t="s">
        <v>3130</v>
      </c>
    </row>
    <row r="88" spans="1:2" x14ac:dyDescent="0.2">
      <c r="A88" s="12" t="s">
        <v>304</v>
      </c>
      <c r="B88" s="12" t="s">
        <v>305</v>
      </c>
    </row>
    <row r="89" spans="1:2" x14ac:dyDescent="0.2">
      <c r="A89" s="12" t="s">
        <v>3131</v>
      </c>
      <c r="B89" s="12" t="s">
        <v>3132</v>
      </c>
    </row>
    <row r="90" spans="1:2" x14ac:dyDescent="0.2">
      <c r="A90" s="12" t="s">
        <v>306</v>
      </c>
      <c r="B90" s="12" t="s">
        <v>307</v>
      </c>
    </row>
    <row r="91" spans="1:2" x14ac:dyDescent="0.2">
      <c r="A91" s="12" t="s">
        <v>308</v>
      </c>
      <c r="B91" s="12" t="s">
        <v>309</v>
      </c>
    </row>
    <row r="92" spans="1:2" x14ac:dyDescent="0.2">
      <c r="A92" s="12" t="s">
        <v>310</v>
      </c>
      <c r="B92" s="12" t="s">
        <v>311</v>
      </c>
    </row>
    <row r="93" spans="1:2" x14ac:dyDescent="0.2">
      <c r="A93" s="12" t="s">
        <v>312</v>
      </c>
      <c r="B93" s="12" t="s">
        <v>313</v>
      </c>
    </row>
    <row r="94" spans="1:2" x14ac:dyDescent="0.2">
      <c r="A94" s="12" t="s">
        <v>314</v>
      </c>
      <c r="B94" s="12" t="s">
        <v>315</v>
      </c>
    </row>
    <row r="95" spans="1:2" x14ac:dyDescent="0.2">
      <c r="A95" s="12" t="s">
        <v>316</v>
      </c>
      <c r="B95" s="12" t="s">
        <v>317</v>
      </c>
    </row>
    <row r="96" spans="1:2" x14ac:dyDescent="0.2">
      <c r="A96" s="12" t="s">
        <v>318</v>
      </c>
      <c r="B96" s="12" t="s">
        <v>319</v>
      </c>
    </row>
    <row r="97" spans="1:2" x14ac:dyDescent="0.2">
      <c r="A97" s="12" t="s">
        <v>320</v>
      </c>
      <c r="B97" s="12" t="s">
        <v>321</v>
      </c>
    </row>
    <row r="98" spans="1:2" x14ac:dyDescent="0.2">
      <c r="A98" s="12" t="s">
        <v>1075</v>
      </c>
      <c r="B98" s="12" t="s">
        <v>3143</v>
      </c>
    </row>
    <row r="99" spans="1:2" x14ac:dyDescent="0.2">
      <c r="A99" s="12" t="s">
        <v>322</v>
      </c>
      <c r="B99" s="12" t="s">
        <v>323</v>
      </c>
    </row>
    <row r="100" spans="1:2" x14ac:dyDescent="0.2">
      <c r="A100" s="12" t="s">
        <v>324</v>
      </c>
      <c r="B100" s="12" t="s">
        <v>325</v>
      </c>
    </row>
    <row r="101" spans="1:2" x14ac:dyDescent="0.2">
      <c r="A101" s="12" t="s">
        <v>326</v>
      </c>
      <c r="B101" s="12" t="s">
        <v>327</v>
      </c>
    </row>
    <row r="102" spans="1:2" x14ac:dyDescent="0.2">
      <c r="A102" s="12" t="s">
        <v>328</v>
      </c>
      <c r="B102" s="12" t="s">
        <v>329</v>
      </c>
    </row>
    <row r="103" spans="1:2" x14ac:dyDescent="0.2">
      <c r="A103" s="12" t="s">
        <v>330</v>
      </c>
      <c r="B103" s="12" t="s">
        <v>331</v>
      </c>
    </row>
    <row r="104" spans="1:2" x14ac:dyDescent="0.2">
      <c r="A104" s="12" t="s">
        <v>332</v>
      </c>
      <c r="B104" s="12" t="s">
        <v>333</v>
      </c>
    </row>
    <row r="105" spans="1:2" x14ac:dyDescent="0.2">
      <c r="A105" s="12" t="s">
        <v>334</v>
      </c>
      <c r="B105" s="12" t="s">
        <v>335</v>
      </c>
    </row>
    <row r="106" spans="1:2" x14ac:dyDescent="0.2">
      <c r="A106" s="12" t="s">
        <v>336</v>
      </c>
      <c r="B106" s="12" t="s">
        <v>337</v>
      </c>
    </row>
    <row r="107" spans="1:2" x14ac:dyDescent="0.2">
      <c r="A107" s="12" t="s">
        <v>338</v>
      </c>
      <c r="B107" s="12" t="s">
        <v>339</v>
      </c>
    </row>
    <row r="108" spans="1:2" x14ac:dyDescent="0.2">
      <c r="A108" s="12" t="s">
        <v>340</v>
      </c>
      <c r="B108" s="12" t="s">
        <v>341</v>
      </c>
    </row>
    <row r="109" spans="1:2" x14ac:dyDescent="0.2">
      <c r="A109" s="12" t="s">
        <v>342</v>
      </c>
      <c r="B109" s="12" t="s">
        <v>343</v>
      </c>
    </row>
    <row r="110" spans="1:2" x14ac:dyDescent="0.2">
      <c r="A110" s="12" t="s">
        <v>344</v>
      </c>
      <c r="B110" s="12" t="s">
        <v>345</v>
      </c>
    </row>
    <row r="111" spans="1:2" x14ac:dyDescent="0.2">
      <c r="A111" s="12" t="s">
        <v>346</v>
      </c>
      <c r="B111" s="12" t="s">
        <v>347</v>
      </c>
    </row>
    <row r="112" spans="1:2" x14ac:dyDescent="0.2">
      <c r="A112" s="12" t="s">
        <v>1905</v>
      </c>
      <c r="B112" s="12" t="s">
        <v>3133</v>
      </c>
    </row>
    <row r="113" spans="1:2" x14ac:dyDescent="0.2">
      <c r="A113" s="12" t="s">
        <v>1152</v>
      </c>
      <c r="B113" s="12" t="s">
        <v>3134</v>
      </c>
    </row>
    <row r="114" spans="1:2" x14ac:dyDescent="0.2">
      <c r="A114" s="12" t="s">
        <v>348</v>
      </c>
      <c r="B114" s="12" t="s">
        <v>349</v>
      </c>
    </row>
    <row r="115" spans="1:2" x14ac:dyDescent="0.2">
      <c r="A115" s="12" t="s">
        <v>350</v>
      </c>
      <c r="B115" s="12" t="s">
        <v>351</v>
      </c>
    </row>
    <row r="116" spans="1:2" x14ac:dyDescent="0.2">
      <c r="A116" s="12" t="s">
        <v>352</v>
      </c>
      <c r="B116" s="12" t="s">
        <v>353</v>
      </c>
    </row>
    <row r="117" spans="1:2" x14ac:dyDescent="0.2">
      <c r="A117" s="12" t="s">
        <v>354</v>
      </c>
      <c r="B117" s="12" t="s">
        <v>355</v>
      </c>
    </row>
    <row r="118" spans="1:2" x14ac:dyDescent="0.2">
      <c r="A118" s="12" t="s">
        <v>356</v>
      </c>
      <c r="B118" s="12" t="s">
        <v>357</v>
      </c>
    </row>
    <row r="119" spans="1:2" x14ac:dyDescent="0.2">
      <c r="A119" s="12" t="s">
        <v>358</v>
      </c>
      <c r="B119" s="12" t="s">
        <v>359</v>
      </c>
    </row>
    <row r="120" spans="1:2" x14ac:dyDescent="0.2">
      <c r="A120" s="12" t="s">
        <v>360</v>
      </c>
      <c r="B120" s="12" t="s">
        <v>361</v>
      </c>
    </row>
    <row r="121" spans="1:2" x14ac:dyDescent="0.2">
      <c r="A121" s="12" t="s">
        <v>362</v>
      </c>
      <c r="B121" s="12" t="s">
        <v>363</v>
      </c>
    </row>
    <row r="122" spans="1:2" x14ac:dyDescent="0.2">
      <c r="A122" s="12" t="s">
        <v>364</v>
      </c>
      <c r="B122" s="12" t="s">
        <v>365</v>
      </c>
    </row>
    <row r="123" spans="1:2" x14ac:dyDescent="0.2">
      <c r="A123" s="12" t="s">
        <v>366</v>
      </c>
      <c r="B123" s="12" t="s">
        <v>367</v>
      </c>
    </row>
    <row r="124" spans="1:2" x14ac:dyDescent="0.2">
      <c r="A124" s="12" t="s">
        <v>368</v>
      </c>
      <c r="B124" s="12" t="s">
        <v>369</v>
      </c>
    </row>
    <row r="125" spans="1:2" x14ac:dyDescent="0.2">
      <c r="A125" s="12" t="s">
        <v>370</v>
      </c>
      <c r="B125" s="12" t="s">
        <v>371</v>
      </c>
    </row>
    <row r="126" spans="1:2" x14ac:dyDescent="0.2">
      <c r="A126" s="12" t="s">
        <v>372</v>
      </c>
      <c r="B126" s="12" t="s">
        <v>373</v>
      </c>
    </row>
    <row r="127" spans="1:2" x14ac:dyDescent="0.2">
      <c r="A127" s="12" t="s">
        <v>374</v>
      </c>
      <c r="B127" s="12" t="s">
        <v>375</v>
      </c>
    </row>
    <row r="128" spans="1:2" x14ac:dyDescent="0.2">
      <c r="A128" s="12" t="s">
        <v>376</v>
      </c>
      <c r="B128" s="12" t="s">
        <v>377</v>
      </c>
    </row>
    <row r="129" spans="1:2" x14ac:dyDescent="0.2">
      <c r="A129" s="12" t="s">
        <v>378</v>
      </c>
      <c r="B129" s="12" t="s">
        <v>379</v>
      </c>
    </row>
    <row r="130" spans="1:2" x14ac:dyDescent="0.2">
      <c r="A130" s="12" t="s">
        <v>380</v>
      </c>
      <c r="B130" s="12" t="s">
        <v>381</v>
      </c>
    </row>
    <row r="131" spans="1:2" x14ac:dyDescent="0.2">
      <c r="A131" s="12" t="s">
        <v>382</v>
      </c>
      <c r="B131" s="12" t="s">
        <v>383</v>
      </c>
    </row>
    <row r="132" spans="1:2" x14ac:dyDescent="0.2">
      <c r="A132" s="12" t="s">
        <v>384</v>
      </c>
      <c r="B132" s="12" t="s">
        <v>385</v>
      </c>
    </row>
    <row r="133" spans="1:2" x14ac:dyDescent="0.2">
      <c r="A133" s="12" t="s">
        <v>386</v>
      </c>
      <c r="B133" s="12" t="s">
        <v>387</v>
      </c>
    </row>
    <row r="134" spans="1:2" x14ac:dyDescent="0.2">
      <c r="A134" s="12" t="s">
        <v>388</v>
      </c>
      <c r="B134" s="12" t="s">
        <v>389</v>
      </c>
    </row>
    <row r="135" spans="1:2" x14ac:dyDescent="0.2">
      <c r="A135" s="12" t="s">
        <v>390</v>
      </c>
      <c r="B135" s="12" t="s">
        <v>391</v>
      </c>
    </row>
    <row r="136" spans="1:2" x14ac:dyDescent="0.2">
      <c r="A136" s="12" t="s">
        <v>392</v>
      </c>
      <c r="B136" s="12" t="s">
        <v>393</v>
      </c>
    </row>
    <row r="137" spans="1:2" x14ac:dyDescent="0.2">
      <c r="A137" s="12" t="s">
        <v>394</v>
      </c>
      <c r="B137" s="12" t="s">
        <v>395</v>
      </c>
    </row>
    <row r="138" spans="1:2" x14ac:dyDescent="0.2">
      <c r="A138" s="12" t="s">
        <v>3135</v>
      </c>
      <c r="B138" s="12" t="s">
        <v>3136</v>
      </c>
    </row>
    <row r="139" spans="1:2" x14ac:dyDescent="0.2">
      <c r="A139" s="12" t="s">
        <v>396</v>
      </c>
      <c r="B139" s="12" t="s">
        <v>397</v>
      </c>
    </row>
    <row r="140" spans="1:2" x14ac:dyDescent="0.2">
      <c r="A140" s="12" t="s">
        <v>398</v>
      </c>
      <c r="B140" s="12" t="s">
        <v>399</v>
      </c>
    </row>
    <row r="141" spans="1:2" x14ac:dyDescent="0.2">
      <c r="A141" s="12" t="s">
        <v>400</v>
      </c>
      <c r="B141" s="12" t="s">
        <v>401</v>
      </c>
    </row>
    <row r="142" spans="1:2" x14ac:dyDescent="0.2">
      <c r="A142" s="12" t="s">
        <v>402</v>
      </c>
      <c r="B142" s="12" t="s">
        <v>403</v>
      </c>
    </row>
    <row r="143" spans="1:2" x14ac:dyDescent="0.2">
      <c r="A143" s="12" t="s">
        <v>404</v>
      </c>
      <c r="B143" s="12" t="s">
        <v>405</v>
      </c>
    </row>
    <row r="144" spans="1:2" x14ac:dyDescent="0.2">
      <c r="A144" s="12" t="s">
        <v>406</v>
      </c>
      <c r="B144" s="12" t="s">
        <v>407</v>
      </c>
    </row>
    <row r="145" spans="1:2" x14ac:dyDescent="0.2">
      <c r="A145" s="12" t="s">
        <v>408</v>
      </c>
      <c r="B145" s="12" t="s">
        <v>409</v>
      </c>
    </row>
    <row r="146" spans="1:2" x14ac:dyDescent="0.2">
      <c r="A146" s="12" t="s">
        <v>410</v>
      </c>
      <c r="B146" s="12" t="s">
        <v>411</v>
      </c>
    </row>
    <row r="147" spans="1:2" x14ac:dyDescent="0.2">
      <c r="A147" s="12" t="s">
        <v>412</v>
      </c>
      <c r="B147" s="12" t="s">
        <v>413</v>
      </c>
    </row>
    <row r="148" spans="1:2" x14ac:dyDescent="0.2">
      <c r="A148" s="12" t="s">
        <v>414</v>
      </c>
      <c r="B148" s="12" t="s">
        <v>3144</v>
      </c>
    </row>
    <row r="149" spans="1:2" x14ac:dyDescent="0.2">
      <c r="A149" s="12" t="s">
        <v>415</v>
      </c>
      <c r="B149" s="12" t="s">
        <v>3145</v>
      </c>
    </row>
    <row r="150" spans="1:2" x14ac:dyDescent="0.2">
      <c r="A150" s="12" t="s">
        <v>417</v>
      </c>
      <c r="B150" s="12" t="s">
        <v>3146</v>
      </c>
    </row>
    <row r="151" spans="1:2" x14ac:dyDescent="0.2">
      <c r="A151" s="12" t="s">
        <v>3147</v>
      </c>
      <c r="B151" s="12" t="s">
        <v>3148</v>
      </c>
    </row>
    <row r="152" spans="1:2" x14ac:dyDescent="0.2">
      <c r="A152" s="12" t="s">
        <v>419</v>
      </c>
      <c r="B152" s="12" t="s">
        <v>420</v>
      </c>
    </row>
    <row r="153" spans="1:2" x14ac:dyDescent="0.2">
      <c r="A153" s="12" t="s">
        <v>3149</v>
      </c>
      <c r="B153" s="12" t="s">
        <v>416</v>
      </c>
    </row>
    <row r="154" spans="1:2" x14ac:dyDescent="0.2">
      <c r="A154" s="12" t="s">
        <v>3150</v>
      </c>
      <c r="B154" s="12" t="s">
        <v>418</v>
      </c>
    </row>
    <row r="155" spans="1:2" x14ac:dyDescent="0.2">
      <c r="A155" s="12" t="s">
        <v>3137</v>
      </c>
      <c r="B155" s="12" t="s">
        <v>3138</v>
      </c>
    </row>
    <row r="156" spans="1:2" x14ac:dyDescent="0.2">
      <c r="A156" s="12" t="s">
        <v>421</v>
      </c>
      <c r="B156" s="12" t="s">
        <v>422</v>
      </c>
    </row>
    <row r="157" spans="1:2" x14ac:dyDescent="0.2">
      <c r="A157" s="12" t="s">
        <v>423</v>
      </c>
      <c r="B157" s="12" t="s">
        <v>424</v>
      </c>
    </row>
    <row r="158" spans="1:2" x14ac:dyDescent="0.2">
      <c r="A158" s="12" t="s">
        <v>425</v>
      </c>
      <c r="B158" s="12" t="s">
        <v>426</v>
      </c>
    </row>
    <row r="159" spans="1:2" x14ac:dyDescent="0.2">
      <c r="A159" s="12" t="s">
        <v>427</v>
      </c>
      <c r="B159" s="12" t="s">
        <v>428</v>
      </c>
    </row>
    <row r="160" spans="1:2" x14ac:dyDescent="0.2">
      <c r="A160" s="12" t="s">
        <v>429</v>
      </c>
      <c r="B160" s="12" t="s">
        <v>430</v>
      </c>
    </row>
    <row r="161" spans="1:2" x14ac:dyDescent="0.2">
      <c r="A161" s="12" t="s">
        <v>431</v>
      </c>
      <c r="B161" s="12" t="s">
        <v>432</v>
      </c>
    </row>
    <row r="162" spans="1:2" x14ac:dyDescent="0.2">
      <c r="A162" s="12" t="s">
        <v>433</v>
      </c>
      <c r="B162" s="12" t="s">
        <v>434</v>
      </c>
    </row>
    <row r="163" spans="1:2" x14ac:dyDescent="0.2">
      <c r="A163" s="12" t="s">
        <v>435</v>
      </c>
      <c r="B163" s="12" t="s">
        <v>436</v>
      </c>
    </row>
    <row r="164" spans="1:2" x14ac:dyDescent="0.2">
      <c r="A164" s="12" t="s">
        <v>437</v>
      </c>
      <c r="B164" s="12" t="s">
        <v>438</v>
      </c>
    </row>
    <row r="165" spans="1:2" x14ac:dyDescent="0.2">
      <c r="A165" s="12" t="s">
        <v>437</v>
      </c>
      <c r="B165" s="12" t="s">
        <v>438</v>
      </c>
    </row>
    <row r="289" spans="1:2" x14ac:dyDescent="0.2">
      <c r="A289" s="11" t="s">
        <v>2085</v>
      </c>
      <c r="B289" s="11" t="s">
        <v>2086</v>
      </c>
    </row>
    <row r="290" spans="1:2" x14ac:dyDescent="0.2">
      <c r="A290" t="s">
        <v>446</v>
      </c>
      <c r="B290" t="s">
        <v>447</v>
      </c>
    </row>
    <row r="291" spans="1:2" x14ac:dyDescent="0.2">
      <c r="A291" t="s">
        <v>448</v>
      </c>
      <c r="B291" t="s">
        <v>449</v>
      </c>
    </row>
    <row r="292" spans="1:2" x14ac:dyDescent="0.2">
      <c r="A292" t="s">
        <v>450</v>
      </c>
      <c r="B292" t="s">
        <v>2545</v>
      </c>
    </row>
    <row r="293" spans="1:2" x14ac:dyDescent="0.2">
      <c r="A293" t="s">
        <v>451</v>
      </c>
      <c r="B293" t="s">
        <v>452</v>
      </c>
    </row>
    <row r="294" spans="1:2" x14ac:dyDescent="0.2">
      <c r="A294" t="s">
        <v>453</v>
      </c>
      <c r="B294" t="s">
        <v>454</v>
      </c>
    </row>
    <row r="295" spans="1:2" x14ac:dyDescent="0.2">
      <c r="A295" t="s">
        <v>455</v>
      </c>
      <c r="B295" t="s">
        <v>2636</v>
      </c>
    </row>
    <row r="296" spans="1:2" x14ac:dyDescent="0.2">
      <c r="A296" t="s">
        <v>456</v>
      </c>
      <c r="B296" t="s">
        <v>457</v>
      </c>
    </row>
    <row r="297" spans="1:2" x14ac:dyDescent="0.2">
      <c r="A297" t="s">
        <v>65</v>
      </c>
      <c r="B297" t="s">
        <v>458</v>
      </c>
    </row>
    <row r="298" spans="1:2" x14ac:dyDescent="0.2">
      <c r="A298" t="s">
        <v>77</v>
      </c>
      <c r="B298" t="s">
        <v>758</v>
      </c>
    </row>
    <row r="299" spans="1:2" x14ac:dyDescent="0.2">
      <c r="A299" t="s">
        <v>105</v>
      </c>
      <c r="B299" t="s">
        <v>759</v>
      </c>
    </row>
    <row r="300" spans="1:2" x14ac:dyDescent="0.2">
      <c r="A300" t="s">
        <v>115</v>
      </c>
      <c r="B300" t="s">
        <v>2318</v>
      </c>
    </row>
    <row r="301" spans="1:2" x14ac:dyDescent="0.2">
      <c r="A301" t="s">
        <v>125</v>
      </c>
      <c r="B301" t="s">
        <v>2319</v>
      </c>
    </row>
    <row r="302" spans="1:2" x14ac:dyDescent="0.2">
      <c r="A302" t="s">
        <v>2320</v>
      </c>
      <c r="B302" t="s">
        <v>2816</v>
      </c>
    </row>
    <row r="303" spans="1:2" x14ac:dyDescent="0.2">
      <c r="A303" t="s">
        <v>459</v>
      </c>
      <c r="B303" t="s">
        <v>2321</v>
      </c>
    </row>
    <row r="304" spans="1:2" x14ac:dyDescent="0.2">
      <c r="A304" t="s">
        <v>460</v>
      </c>
      <c r="B304" t="s">
        <v>461</v>
      </c>
    </row>
    <row r="305" spans="1:2" x14ac:dyDescent="0.2">
      <c r="A305" t="s">
        <v>462</v>
      </c>
      <c r="B305" t="s">
        <v>2637</v>
      </c>
    </row>
    <row r="306" spans="1:2" x14ac:dyDescent="0.2">
      <c r="A306" t="s">
        <v>463</v>
      </c>
      <c r="B306" t="s">
        <v>464</v>
      </c>
    </row>
    <row r="307" spans="1:2" x14ac:dyDescent="0.2">
      <c r="A307" t="s">
        <v>135</v>
      </c>
      <c r="B307" t="s">
        <v>465</v>
      </c>
    </row>
    <row r="308" spans="1:2" x14ac:dyDescent="0.2">
      <c r="A308" t="s">
        <v>466</v>
      </c>
      <c r="B308" t="s">
        <v>2817</v>
      </c>
    </row>
    <row r="309" spans="1:2" x14ac:dyDescent="0.2">
      <c r="A309" t="s">
        <v>467</v>
      </c>
      <c r="B309" t="s">
        <v>468</v>
      </c>
    </row>
    <row r="310" spans="1:2" x14ac:dyDescent="0.2">
      <c r="A310" t="s">
        <v>469</v>
      </c>
      <c r="B310" t="s">
        <v>470</v>
      </c>
    </row>
    <row r="311" spans="1:2" x14ac:dyDescent="0.2">
      <c r="A311" t="s">
        <v>471</v>
      </c>
      <c r="B311" t="s">
        <v>1949</v>
      </c>
    </row>
    <row r="312" spans="1:2" x14ac:dyDescent="0.2">
      <c r="A312" t="s">
        <v>1950</v>
      </c>
      <c r="B312" t="s">
        <v>1951</v>
      </c>
    </row>
    <row r="313" spans="1:2" x14ac:dyDescent="0.2">
      <c r="A313" t="s">
        <v>154</v>
      </c>
      <c r="B313" t="s">
        <v>2351</v>
      </c>
    </row>
    <row r="314" spans="1:2" x14ac:dyDescent="0.2">
      <c r="A314" t="s">
        <v>1952</v>
      </c>
      <c r="B314" t="s">
        <v>760</v>
      </c>
    </row>
    <row r="315" spans="1:2" x14ac:dyDescent="0.2">
      <c r="A315" t="s">
        <v>1953</v>
      </c>
      <c r="B315" t="s">
        <v>2546</v>
      </c>
    </row>
    <row r="316" spans="1:2" x14ac:dyDescent="0.2">
      <c r="A316" t="s">
        <v>1954</v>
      </c>
      <c r="B316" t="s">
        <v>1955</v>
      </c>
    </row>
    <row r="317" spans="1:2" x14ac:dyDescent="0.2">
      <c r="A317" t="s">
        <v>169</v>
      </c>
      <c r="B317" t="s">
        <v>1956</v>
      </c>
    </row>
    <row r="318" spans="1:2" x14ac:dyDescent="0.2">
      <c r="A318" t="s">
        <v>1957</v>
      </c>
      <c r="B318" t="s">
        <v>1958</v>
      </c>
    </row>
    <row r="319" spans="1:2" x14ac:dyDescent="0.2">
      <c r="A319" t="s">
        <v>281</v>
      </c>
      <c r="B319" t="s">
        <v>1959</v>
      </c>
    </row>
    <row r="320" spans="1:2" x14ac:dyDescent="0.2">
      <c r="A320" t="s">
        <v>1960</v>
      </c>
      <c r="B320" t="s">
        <v>1961</v>
      </c>
    </row>
    <row r="321" spans="1:2" x14ac:dyDescent="0.2">
      <c r="A321" t="s">
        <v>1962</v>
      </c>
      <c r="B321" t="s">
        <v>1963</v>
      </c>
    </row>
    <row r="322" spans="1:2" x14ac:dyDescent="0.2">
      <c r="A322" t="s">
        <v>1964</v>
      </c>
      <c r="B322" t="s">
        <v>1965</v>
      </c>
    </row>
    <row r="323" spans="1:2" x14ac:dyDescent="0.2">
      <c r="A323" t="s">
        <v>1966</v>
      </c>
      <c r="B323" t="s">
        <v>1967</v>
      </c>
    </row>
    <row r="324" spans="1:2" x14ac:dyDescent="0.2">
      <c r="A324" t="s">
        <v>1968</v>
      </c>
      <c r="B324" t="s">
        <v>1969</v>
      </c>
    </row>
    <row r="325" spans="1:2" x14ac:dyDescent="0.2">
      <c r="A325" t="s">
        <v>1970</v>
      </c>
      <c r="B325" t="s">
        <v>1971</v>
      </c>
    </row>
    <row r="326" spans="1:2" x14ac:dyDescent="0.2">
      <c r="A326" t="s">
        <v>1972</v>
      </c>
      <c r="B326" t="s">
        <v>1973</v>
      </c>
    </row>
    <row r="327" spans="1:2" x14ac:dyDescent="0.2">
      <c r="A327" t="s">
        <v>444</v>
      </c>
      <c r="B327" t="s">
        <v>1974</v>
      </c>
    </row>
    <row r="328" spans="1:2" x14ac:dyDescent="0.2">
      <c r="A328" t="s">
        <v>1975</v>
      </c>
      <c r="B328" t="s">
        <v>1976</v>
      </c>
    </row>
    <row r="329" spans="1:2" x14ac:dyDescent="0.2">
      <c r="A329" t="s">
        <v>1977</v>
      </c>
      <c r="B329" t="s">
        <v>1978</v>
      </c>
    </row>
    <row r="330" spans="1:2" x14ac:dyDescent="0.2">
      <c r="A330" t="s">
        <v>1979</v>
      </c>
      <c r="B330" t="s">
        <v>1980</v>
      </c>
    </row>
    <row r="331" spans="1:2" x14ac:dyDescent="0.2">
      <c r="A331" t="s">
        <v>1981</v>
      </c>
      <c r="B331" t="s">
        <v>1982</v>
      </c>
    </row>
    <row r="332" spans="1:2" x14ac:dyDescent="0.2">
      <c r="A332" t="s">
        <v>1983</v>
      </c>
      <c r="B332" t="s">
        <v>1984</v>
      </c>
    </row>
    <row r="333" spans="1:2" x14ac:dyDescent="0.2">
      <c r="A333" t="s">
        <v>1985</v>
      </c>
      <c r="B333" t="s">
        <v>761</v>
      </c>
    </row>
    <row r="334" spans="1:2" x14ac:dyDescent="0.2">
      <c r="A334" t="s">
        <v>1986</v>
      </c>
      <c r="B334" t="s">
        <v>1987</v>
      </c>
    </row>
    <row r="335" spans="1:2" x14ac:dyDescent="0.2">
      <c r="A335" t="s">
        <v>1988</v>
      </c>
      <c r="B335" t="s">
        <v>1989</v>
      </c>
    </row>
    <row r="336" spans="1:2" x14ac:dyDescent="0.2">
      <c r="A336" t="s">
        <v>318</v>
      </c>
      <c r="B336" t="s">
        <v>2352</v>
      </c>
    </row>
    <row r="337" spans="1:2" x14ac:dyDescent="0.2">
      <c r="A337" t="s">
        <v>322</v>
      </c>
      <c r="B337" t="s">
        <v>2322</v>
      </c>
    </row>
    <row r="338" spans="1:2" x14ac:dyDescent="0.2">
      <c r="A338" t="s">
        <v>328</v>
      </c>
      <c r="B338" t="s">
        <v>3082</v>
      </c>
    </row>
    <row r="339" spans="1:2" x14ac:dyDescent="0.2">
      <c r="A339" t="s">
        <v>348</v>
      </c>
      <c r="B339" t="s">
        <v>762</v>
      </c>
    </row>
    <row r="340" spans="1:2" x14ac:dyDescent="0.2">
      <c r="A340" t="s">
        <v>1990</v>
      </c>
      <c r="B340" t="s">
        <v>2353</v>
      </c>
    </row>
    <row r="341" spans="1:2" x14ac:dyDescent="0.2">
      <c r="A341" t="s">
        <v>354</v>
      </c>
      <c r="B341" t="s">
        <v>1991</v>
      </c>
    </row>
    <row r="342" spans="1:2" x14ac:dyDescent="0.2">
      <c r="A342" t="s">
        <v>1992</v>
      </c>
      <c r="B342" t="s">
        <v>2323</v>
      </c>
    </row>
    <row r="343" spans="1:2" x14ac:dyDescent="0.2">
      <c r="A343" t="s">
        <v>1993</v>
      </c>
      <c r="B343" t="s">
        <v>2324</v>
      </c>
    </row>
    <row r="344" spans="1:2" x14ac:dyDescent="0.2">
      <c r="A344" t="s">
        <v>1994</v>
      </c>
      <c r="B344" t="s">
        <v>3083</v>
      </c>
    </row>
    <row r="345" spans="1:2" x14ac:dyDescent="0.2">
      <c r="A345" t="s">
        <v>414</v>
      </c>
      <c r="B345" t="s">
        <v>2638</v>
      </c>
    </row>
    <row r="346" spans="1:2" x14ac:dyDescent="0.2">
      <c r="A346" t="s">
        <v>1995</v>
      </c>
      <c r="B346" t="s">
        <v>763</v>
      </c>
    </row>
    <row r="347" spans="1:2" x14ac:dyDescent="0.2">
      <c r="A347" t="s">
        <v>764</v>
      </c>
      <c r="B347" t="s">
        <v>765</v>
      </c>
    </row>
    <row r="348" spans="1:2" x14ac:dyDescent="0.2">
      <c r="A348" t="s">
        <v>1996</v>
      </c>
      <c r="B348" t="s">
        <v>1997</v>
      </c>
    </row>
    <row r="349" spans="1:2" x14ac:dyDescent="0.2">
      <c r="A349" t="s">
        <v>1998</v>
      </c>
      <c r="B349" t="s">
        <v>1999</v>
      </c>
    </row>
    <row r="350" spans="1:2" x14ac:dyDescent="0.2">
      <c r="A350" t="s">
        <v>2000</v>
      </c>
      <c r="B350" t="s">
        <v>2001</v>
      </c>
    </row>
    <row r="351" spans="1:2" x14ac:dyDescent="0.2">
      <c r="A351" t="s">
        <v>2002</v>
      </c>
      <c r="B351" t="s">
        <v>261</v>
      </c>
    </row>
    <row r="352" spans="1:2" x14ac:dyDescent="0.2">
      <c r="A352" t="s">
        <v>2003</v>
      </c>
      <c r="B352" t="s">
        <v>2639</v>
      </c>
    </row>
    <row r="353" spans="1:2" x14ac:dyDescent="0.2">
      <c r="A353" t="s">
        <v>2004</v>
      </c>
      <c r="B353" t="s">
        <v>2005</v>
      </c>
    </row>
    <row r="354" spans="1:2" x14ac:dyDescent="0.2">
      <c r="A354" t="s">
        <v>2006</v>
      </c>
      <c r="B354" t="s">
        <v>2007</v>
      </c>
    </row>
    <row r="355" spans="1:2" x14ac:dyDescent="0.2">
      <c r="A355" t="s">
        <v>2008</v>
      </c>
      <c r="B355" t="s">
        <v>2009</v>
      </c>
    </row>
    <row r="356" spans="1:2" x14ac:dyDescent="0.2">
      <c r="A356" t="s">
        <v>2010</v>
      </c>
      <c r="B356" t="s">
        <v>2011</v>
      </c>
    </row>
    <row r="357" spans="1:2" x14ac:dyDescent="0.2">
      <c r="A357" t="s">
        <v>2012</v>
      </c>
      <c r="B357" t="s">
        <v>2325</v>
      </c>
    </row>
    <row r="358" spans="1:2" x14ac:dyDescent="0.2">
      <c r="A358" t="s">
        <v>2013</v>
      </c>
      <c r="B358" t="s">
        <v>2014</v>
      </c>
    </row>
    <row r="359" spans="1:2" x14ac:dyDescent="0.2">
      <c r="A359" t="s">
        <v>2015</v>
      </c>
      <c r="B359" t="s">
        <v>2016</v>
      </c>
    </row>
    <row r="360" spans="1:2" x14ac:dyDescent="0.2">
      <c r="A360" t="s">
        <v>2017</v>
      </c>
      <c r="B360" t="s">
        <v>2018</v>
      </c>
    </row>
    <row r="361" spans="1:2" x14ac:dyDescent="0.2">
      <c r="A361" t="s">
        <v>2019</v>
      </c>
      <c r="B361" t="s">
        <v>2354</v>
      </c>
    </row>
    <row r="362" spans="1:2" x14ac:dyDescent="0.2">
      <c r="A362" t="s">
        <v>2020</v>
      </c>
      <c r="B362" t="s">
        <v>2021</v>
      </c>
    </row>
    <row r="363" spans="1:2" x14ac:dyDescent="0.2">
      <c r="A363" t="s">
        <v>262</v>
      </c>
      <c r="B363" t="s">
        <v>263</v>
      </c>
    </row>
    <row r="364" spans="1:2" x14ac:dyDescent="0.2">
      <c r="A364" t="s">
        <v>264</v>
      </c>
      <c r="B364" t="s">
        <v>265</v>
      </c>
    </row>
    <row r="365" spans="1:2" x14ac:dyDescent="0.2">
      <c r="A365" t="s">
        <v>1556</v>
      </c>
      <c r="B365" t="s">
        <v>2967</v>
      </c>
    </row>
    <row r="366" spans="1:2" x14ac:dyDescent="0.2">
      <c r="A366" t="s">
        <v>431</v>
      </c>
      <c r="B366" t="s">
        <v>2022</v>
      </c>
    </row>
    <row r="367" spans="1:2" x14ac:dyDescent="0.2">
      <c r="A367" t="s">
        <v>2355</v>
      </c>
      <c r="B367" t="s">
        <v>2356</v>
      </c>
    </row>
    <row r="368" spans="1:2" x14ac:dyDescent="0.2">
      <c r="A368" t="s">
        <v>2023</v>
      </c>
      <c r="B368" t="s">
        <v>2024</v>
      </c>
    </row>
    <row r="369" spans="1:2" x14ac:dyDescent="0.2">
      <c r="A369" t="s">
        <v>2025</v>
      </c>
      <c r="B369" t="s">
        <v>2026</v>
      </c>
    </row>
    <row r="370" spans="1:2" x14ac:dyDescent="0.2">
      <c r="A370" t="s">
        <v>2027</v>
      </c>
      <c r="B370" t="s">
        <v>2028</v>
      </c>
    </row>
    <row r="371" spans="1:2" x14ac:dyDescent="0.2">
      <c r="A371" t="s">
        <v>2029</v>
      </c>
      <c r="B371" t="s">
        <v>2030</v>
      </c>
    </row>
    <row r="372" spans="1:2" x14ac:dyDescent="0.2">
      <c r="A372" t="s">
        <v>2031</v>
      </c>
      <c r="B372" t="s">
        <v>2032</v>
      </c>
    </row>
    <row r="373" spans="1:2" x14ac:dyDescent="0.2">
      <c r="A373" t="s">
        <v>2033</v>
      </c>
      <c r="B373" t="s">
        <v>2034</v>
      </c>
    </row>
    <row r="374" spans="1:2" x14ac:dyDescent="0.2">
      <c r="A374" t="s">
        <v>2035</v>
      </c>
      <c r="B374" t="s">
        <v>2036</v>
      </c>
    </row>
    <row r="375" spans="1:2" x14ac:dyDescent="0.2">
      <c r="A375" t="s">
        <v>2037</v>
      </c>
      <c r="B375" t="s">
        <v>2038</v>
      </c>
    </row>
    <row r="376" spans="1:2" x14ac:dyDescent="0.2">
      <c r="A376" t="s">
        <v>2039</v>
      </c>
      <c r="B376" t="s">
        <v>2040</v>
      </c>
    </row>
    <row r="377" spans="1:2" x14ac:dyDescent="0.2">
      <c r="A377" t="s">
        <v>2041</v>
      </c>
      <c r="B377" t="s">
        <v>2042</v>
      </c>
    </row>
    <row r="378" spans="1:2" x14ac:dyDescent="0.2">
      <c r="A378" t="s">
        <v>2043</v>
      </c>
      <c r="B378" t="s">
        <v>2044</v>
      </c>
    </row>
    <row r="379" spans="1:2" x14ac:dyDescent="0.2">
      <c r="A379" t="s">
        <v>2326</v>
      </c>
      <c r="B379" t="s">
        <v>2327</v>
      </c>
    </row>
    <row r="380" spans="1:2" x14ac:dyDescent="0.2">
      <c r="A380" t="s">
        <v>2547</v>
      </c>
      <c r="B380" t="s">
        <v>2548</v>
      </c>
    </row>
    <row r="381" spans="1:2" x14ac:dyDescent="0.2">
      <c r="A381" t="s">
        <v>2959</v>
      </c>
      <c r="B381" t="s">
        <v>2960</v>
      </c>
    </row>
    <row r="382" spans="1:2" x14ac:dyDescent="0.2">
      <c r="A382" t="s">
        <v>1557</v>
      </c>
      <c r="B382" t="s">
        <v>1558</v>
      </c>
    </row>
    <row r="383" spans="1:2" x14ac:dyDescent="0.2">
      <c r="A383" t="s">
        <v>266</v>
      </c>
      <c r="B383" t="s">
        <v>267</v>
      </c>
    </row>
    <row r="384" spans="1:2" x14ac:dyDescent="0.2">
      <c r="A384" t="s">
        <v>766</v>
      </c>
      <c r="B384" t="s">
        <v>767</v>
      </c>
    </row>
    <row r="385" spans="1:2" x14ac:dyDescent="0.2">
      <c r="A385" t="s">
        <v>2818</v>
      </c>
      <c r="B385" t="s">
        <v>2819</v>
      </c>
    </row>
    <row r="386" spans="1:2" x14ac:dyDescent="0.2">
      <c r="A386" t="s">
        <v>2357</v>
      </c>
      <c r="B386" t="s">
        <v>2358</v>
      </c>
    </row>
    <row r="387" spans="1:2" x14ac:dyDescent="0.2">
      <c r="A387" t="s">
        <v>2359</v>
      </c>
      <c r="B387" t="s">
        <v>2360</v>
      </c>
    </row>
    <row r="388" spans="1:2" x14ac:dyDescent="0.2">
      <c r="A388" t="s">
        <v>2361</v>
      </c>
      <c r="B388" t="s">
        <v>2362</v>
      </c>
    </row>
    <row r="389" spans="1:2" x14ac:dyDescent="0.2">
      <c r="A389" t="s">
        <v>854</v>
      </c>
      <c r="B389" t="s">
        <v>855</v>
      </c>
    </row>
    <row r="390" spans="1:2" x14ac:dyDescent="0.2">
      <c r="A390" t="s">
        <v>3084</v>
      </c>
      <c r="B390" t="s">
        <v>3085</v>
      </c>
    </row>
    <row r="391" spans="1:2" x14ac:dyDescent="0.2">
      <c r="A391" t="s">
        <v>3086</v>
      </c>
      <c r="B391" t="s">
        <v>3087</v>
      </c>
    </row>
    <row r="392" spans="1:2" x14ac:dyDescent="0.2">
      <c r="A392" t="s">
        <v>3088</v>
      </c>
      <c r="B392" t="s">
        <v>3089</v>
      </c>
    </row>
    <row r="393" spans="1:2" x14ac:dyDescent="0.2">
      <c r="A393" t="s">
        <v>3090</v>
      </c>
      <c r="B393" t="s">
        <v>3091</v>
      </c>
    </row>
    <row r="394" spans="1:2" x14ac:dyDescent="0.2">
      <c r="A394" t="s">
        <v>3092</v>
      </c>
      <c r="B394" t="s">
        <v>3093</v>
      </c>
    </row>
    <row r="395" spans="1:2" x14ac:dyDescent="0.2">
      <c r="A395" t="s">
        <v>3094</v>
      </c>
      <c r="B395" t="s">
        <v>3095</v>
      </c>
    </row>
    <row r="396" spans="1:2" x14ac:dyDescent="0.2">
      <c r="A396" t="s">
        <v>2045</v>
      </c>
      <c r="B396" t="s">
        <v>2046</v>
      </c>
    </row>
    <row r="397" spans="1:2" x14ac:dyDescent="0.2">
      <c r="A397" t="s">
        <v>2047</v>
      </c>
      <c r="B397" t="s">
        <v>2048</v>
      </c>
    </row>
    <row r="398" spans="1:2" x14ac:dyDescent="0.2">
      <c r="A398" t="s">
        <v>2049</v>
      </c>
      <c r="B398" t="s">
        <v>2050</v>
      </c>
    </row>
    <row r="399" spans="1:2" x14ac:dyDescent="0.2">
      <c r="A399" t="s">
        <v>2051</v>
      </c>
      <c r="B399" t="s">
        <v>2052</v>
      </c>
    </row>
    <row r="400" spans="1:2" x14ac:dyDescent="0.2">
      <c r="A400" t="s">
        <v>2053</v>
      </c>
      <c r="B400" t="s">
        <v>2328</v>
      </c>
    </row>
    <row r="401" spans="1:2" x14ac:dyDescent="0.2">
      <c r="A401" t="s">
        <v>2329</v>
      </c>
      <c r="B401" t="s">
        <v>2549</v>
      </c>
    </row>
    <row r="402" spans="1:2" x14ac:dyDescent="0.2">
      <c r="A402" t="s">
        <v>1559</v>
      </c>
      <c r="B402" t="s">
        <v>2640</v>
      </c>
    </row>
    <row r="403" spans="1:2" x14ac:dyDescent="0.2">
      <c r="A403" t="s">
        <v>2820</v>
      </c>
      <c r="B403" t="s">
        <v>2363</v>
      </c>
    </row>
    <row r="404" spans="1:2" x14ac:dyDescent="0.2">
      <c r="A404" t="s">
        <v>3096</v>
      </c>
      <c r="B404" t="s">
        <v>3097</v>
      </c>
    </row>
    <row r="405" spans="1:2" x14ac:dyDescent="0.2">
      <c r="A405" t="s">
        <v>1906</v>
      </c>
      <c r="B405" t="s">
        <v>3098</v>
      </c>
    </row>
    <row r="406" spans="1:2" x14ac:dyDescent="0.2">
      <c r="A406" t="s">
        <v>2054</v>
      </c>
      <c r="B406" t="s">
        <v>2055</v>
      </c>
    </row>
    <row r="407" spans="1:2" x14ac:dyDescent="0.2">
      <c r="A407" t="s">
        <v>2056</v>
      </c>
      <c r="B407" t="s">
        <v>2641</v>
      </c>
    </row>
    <row r="408" spans="1:2" x14ac:dyDescent="0.2">
      <c r="A408" t="s">
        <v>2057</v>
      </c>
      <c r="B408" t="s">
        <v>2058</v>
      </c>
    </row>
    <row r="409" spans="1:2" x14ac:dyDescent="0.2">
      <c r="A409" t="s">
        <v>2059</v>
      </c>
      <c r="B409" t="s">
        <v>2060</v>
      </c>
    </row>
    <row r="410" spans="1:2" x14ac:dyDescent="0.2">
      <c r="A410" t="s">
        <v>2061</v>
      </c>
      <c r="B410" t="s">
        <v>2062</v>
      </c>
    </row>
    <row r="411" spans="1:2" x14ac:dyDescent="0.2">
      <c r="A411" t="s">
        <v>2063</v>
      </c>
      <c r="B411" t="s">
        <v>2064</v>
      </c>
    </row>
    <row r="412" spans="1:2" x14ac:dyDescent="0.2">
      <c r="A412" t="s">
        <v>2065</v>
      </c>
      <c r="B412" t="s">
        <v>268</v>
      </c>
    </row>
    <row r="413" spans="1:2" x14ac:dyDescent="0.2">
      <c r="A413" t="s">
        <v>2066</v>
      </c>
      <c r="B413" t="s">
        <v>2067</v>
      </c>
    </row>
    <row r="414" spans="1:2" x14ac:dyDescent="0.2">
      <c r="A414" t="s">
        <v>2068</v>
      </c>
      <c r="B414" t="s">
        <v>2069</v>
      </c>
    </row>
    <row r="415" spans="1:2" x14ac:dyDescent="0.2">
      <c r="A415" t="s">
        <v>2070</v>
      </c>
      <c r="B415" t="s">
        <v>2071</v>
      </c>
    </row>
    <row r="416" spans="1:2" x14ac:dyDescent="0.2">
      <c r="A416" t="s">
        <v>2072</v>
      </c>
      <c r="B416" t="s">
        <v>2073</v>
      </c>
    </row>
    <row r="417" spans="1:2" x14ac:dyDescent="0.2">
      <c r="A417" t="s">
        <v>2074</v>
      </c>
      <c r="B417" t="s">
        <v>2075</v>
      </c>
    </row>
    <row r="418" spans="1:2" x14ac:dyDescent="0.2">
      <c r="A418" t="s">
        <v>2076</v>
      </c>
      <c r="B418" t="s">
        <v>2077</v>
      </c>
    </row>
    <row r="419" spans="1:2" x14ac:dyDescent="0.2">
      <c r="A419" t="s">
        <v>2078</v>
      </c>
      <c r="B419" t="s">
        <v>2079</v>
      </c>
    </row>
    <row r="420" spans="1:2" x14ac:dyDescent="0.2">
      <c r="A420" t="s">
        <v>2080</v>
      </c>
      <c r="B420" t="s">
        <v>2081</v>
      </c>
    </row>
    <row r="421" spans="1:2" x14ac:dyDescent="0.2">
      <c r="A421" t="s">
        <v>2082</v>
      </c>
      <c r="B421" t="s">
        <v>2083</v>
      </c>
    </row>
    <row r="422" spans="1:2" x14ac:dyDescent="0.2">
      <c r="A422" t="s">
        <v>2084</v>
      </c>
      <c r="B422" t="s">
        <v>2092</v>
      </c>
    </row>
    <row r="423" spans="1:2" x14ac:dyDescent="0.2">
      <c r="A423" t="s">
        <v>2093</v>
      </c>
      <c r="B423" t="s">
        <v>2094</v>
      </c>
    </row>
    <row r="424" spans="1:2" x14ac:dyDescent="0.2">
      <c r="A424" t="s">
        <v>2095</v>
      </c>
      <c r="B424" t="s">
        <v>2821</v>
      </c>
    </row>
    <row r="425" spans="1:2" x14ac:dyDescent="0.2">
      <c r="A425" t="s">
        <v>2096</v>
      </c>
      <c r="B425" t="s">
        <v>2097</v>
      </c>
    </row>
    <row r="426" spans="1:2" x14ac:dyDescent="0.2">
      <c r="A426" t="s">
        <v>2098</v>
      </c>
      <c r="B426" t="s">
        <v>2099</v>
      </c>
    </row>
    <row r="427" spans="1:2" x14ac:dyDescent="0.2">
      <c r="A427" t="s">
        <v>2100</v>
      </c>
      <c r="B427" t="s">
        <v>2101</v>
      </c>
    </row>
    <row r="428" spans="1:2" x14ac:dyDescent="0.2">
      <c r="A428" t="s">
        <v>2102</v>
      </c>
      <c r="B428" t="s">
        <v>2103</v>
      </c>
    </row>
    <row r="429" spans="1:2" x14ac:dyDescent="0.2">
      <c r="A429" t="s">
        <v>2104</v>
      </c>
      <c r="B429" t="s">
        <v>2105</v>
      </c>
    </row>
    <row r="430" spans="1:2" x14ac:dyDescent="0.2">
      <c r="A430" t="s">
        <v>2106</v>
      </c>
      <c r="B430" t="s">
        <v>2107</v>
      </c>
    </row>
    <row r="431" spans="1:2" x14ac:dyDescent="0.2">
      <c r="A431" t="s">
        <v>2108</v>
      </c>
      <c r="B431" t="s">
        <v>2109</v>
      </c>
    </row>
    <row r="432" spans="1:2" x14ac:dyDescent="0.2">
      <c r="A432" t="s">
        <v>2110</v>
      </c>
      <c r="B432" t="s">
        <v>2111</v>
      </c>
    </row>
    <row r="433" spans="1:2" x14ac:dyDescent="0.2">
      <c r="A433" t="s">
        <v>1636</v>
      </c>
      <c r="B433" t="s">
        <v>1637</v>
      </c>
    </row>
    <row r="434" spans="1:2" x14ac:dyDescent="0.2">
      <c r="A434" t="s">
        <v>1638</v>
      </c>
      <c r="B434" t="s">
        <v>768</v>
      </c>
    </row>
    <row r="435" spans="1:2" x14ac:dyDescent="0.2">
      <c r="A435" t="s">
        <v>1639</v>
      </c>
      <c r="B435" t="s">
        <v>1640</v>
      </c>
    </row>
    <row r="436" spans="1:2" x14ac:dyDescent="0.2">
      <c r="A436" t="s">
        <v>1641</v>
      </c>
      <c r="B436" t="s">
        <v>1642</v>
      </c>
    </row>
    <row r="437" spans="1:2" x14ac:dyDescent="0.2">
      <c r="A437" t="s">
        <v>1643</v>
      </c>
      <c r="B437" t="s">
        <v>1644</v>
      </c>
    </row>
    <row r="438" spans="1:2" x14ac:dyDescent="0.2">
      <c r="A438" t="s">
        <v>1645</v>
      </c>
      <c r="B438" t="s">
        <v>1646</v>
      </c>
    </row>
    <row r="439" spans="1:2" x14ac:dyDescent="0.2">
      <c r="A439" t="s">
        <v>1647</v>
      </c>
      <c r="B439" t="s">
        <v>1648</v>
      </c>
    </row>
    <row r="440" spans="1:2" x14ac:dyDescent="0.2">
      <c r="A440" t="s">
        <v>1649</v>
      </c>
      <c r="B440" t="s">
        <v>1650</v>
      </c>
    </row>
    <row r="441" spans="1:2" x14ac:dyDescent="0.2">
      <c r="A441" t="s">
        <v>1651</v>
      </c>
      <c r="B441" t="s">
        <v>2961</v>
      </c>
    </row>
    <row r="442" spans="1:2" x14ac:dyDescent="0.2">
      <c r="A442" t="s">
        <v>1652</v>
      </c>
      <c r="B442" t="s">
        <v>1653</v>
      </c>
    </row>
    <row r="443" spans="1:2" x14ac:dyDescent="0.2">
      <c r="A443" t="s">
        <v>1654</v>
      </c>
      <c r="B443" t="s">
        <v>1655</v>
      </c>
    </row>
    <row r="444" spans="1:2" x14ac:dyDescent="0.2">
      <c r="A444" t="s">
        <v>1656</v>
      </c>
      <c r="B444" t="s">
        <v>1657</v>
      </c>
    </row>
    <row r="445" spans="1:2" x14ac:dyDescent="0.2">
      <c r="A445" t="s">
        <v>1658</v>
      </c>
      <c r="B445" t="s">
        <v>2657</v>
      </c>
    </row>
    <row r="446" spans="1:2" x14ac:dyDescent="0.2">
      <c r="A446" t="s">
        <v>1659</v>
      </c>
      <c r="B446" t="s">
        <v>1660</v>
      </c>
    </row>
    <row r="447" spans="1:2" x14ac:dyDescent="0.2">
      <c r="A447" t="s">
        <v>1661</v>
      </c>
      <c r="B447" t="s">
        <v>1662</v>
      </c>
    </row>
    <row r="448" spans="1:2" x14ac:dyDescent="0.2">
      <c r="A448" t="s">
        <v>1663</v>
      </c>
      <c r="B448" t="s">
        <v>1664</v>
      </c>
    </row>
    <row r="449" spans="1:2" x14ac:dyDescent="0.2">
      <c r="A449" t="s">
        <v>1665</v>
      </c>
      <c r="B449" t="s">
        <v>1666</v>
      </c>
    </row>
    <row r="450" spans="1:2" x14ac:dyDescent="0.2">
      <c r="A450" t="s">
        <v>1667</v>
      </c>
      <c r="B450" t="s">
        <v>1668</v>
      </c>
    </row>
    <row r="451" spans="1:2" x14ac:dyDescent="0.2">
      <c r="A451" t="s">
        <v>1669</v>
      </c>
      <c r="B451" t="s">
        <v>1670</v>
      </c>
    </row>
    <row r="452" spans="1:2" x14ac:dyDescent="0.2">
      <c r="A452" t="s">
        <v>1671</v>
      </c>
      <c r="B452" t="s">
        <v>1672</v>
      </c>
    </row>
    <row r="453" spans="1:2" x14ac:dyDescent="0.2">
      <c r="A453" t="s">
        <v>1673</v>
      </c>
      <c r="B453" t="s">
        <v>1674</v>
      </c>
    </row>
    <row r="454" spans="1:2" x14ac:dyDescent="0.2">
      <c r="A454" t="s">
        <v>1675</v>
      </c>
      <c r="B454" t="s">
        <v>1676</v>
      </c>
    </row>
    <row r="455" spans="1:2" x14ac:dyDescent="0.2">
      <c r="A455" t="s">
        <v>1677</v>
      </c>
      <c r="B455" t="s">
        <v>1678</v>
      </c>
    </row>
    <row r="456" spans="1:2" x14ac:dyDescent="0.2">
      <c r="A456" t="s">
        <v>1679</v>
      </c>
      <c r="B456" t="s">
        <v>1680</v>
      </c>
    </row>
    <row r="457" spans="1:2" x14ac:dyDescent="0.2">
      <c r="A457" t="s">
        <v>1681</v>
      </c>
      <c r="B457" t="s">
        <v>1682</v>
      </c>
    </row>
    <row r="458" spans="1:2" x14ac:dyDescent="0.2">
      <c r="A458" t="s">
        <v>1683</v>
      </c>
      <c r="B458" t="s">
        <v>1684</v>
      </c>
    </row>
    <row r="459" spans="1:2" x14ac:dyDescent="0.2">
      <c r="A459" t="s">
        <v>1685</v>
      </c>
      <c r="B459" t="s">
        <v>1686</v>
      </c>
    </row>
    <row r="460" spans="1:2" x14ac:dyDescent="0.2">
      <c r="A460" t="s">
        <v>1687</v>
      </c>
      <c r="B460" t="s">
        <v>1688</v>
      </c>
    </row>
    <row r="461" spans="1:2" x14ac:dyDescent="0.2">
      <c r="A461" t="s">
        <v>1689</v>
      </c>
      <c r="B461" t="s">
        <v>1690</v>
      </c>
    </row>
    <row r="462" spans="1:2" x14ac:dyDescent="0.2">
      <c r="A462" t="s">
        <v>1691</v>
      </c>
      <c r="B462" t="s">
        <v>1692</v>
      </c>
    </row>
    <row r="463" spans="1:2" x14ac:dyDescent="0.2">
      <c r="A463" t="s">
        <v>1693</v>
      </c>
      <c r="B463" t="s">
        <v>1694</v>
      </c>
    </row>
    <row r="464" spans="1:2" x14ac:dyDescent="0.2">
      <c r="A464" t="s">
        <v>1695</v>
      </c>
      <c r="B464" t="s">
        <v>1696</v>
      </c>
    </row>
    <row r="465" spans="1:2" x14ac:dyDescent="0.2">
      <c r="A465" t="s">
        <v>1697</v>
      </c>
      <c r="B465" t="s">
        <v>1698</v>
      </c>
    </row>
    <row r="466" spans="1:2" x14ac:dyDescent="0.2">
      <c r="A466" t="s">
        <v>1699</v>
      </c>
      <c r="B466" t="s">
        <v>1700</v>
      </c>
    </row>
    <row r="467" spans="1:2" x14ac:dyDescent="0.2">
      <c r="A467" t="s">
        <v>1701</v>
      </c>
      <c r="B467" t="s">
        <v>1702</v>
      </c>
    </row>
    <row r="468" spans="1:2" x14ac:dyDescent="0.2">
      <c r="A468" t="s">
        <v>1703</v>
      </c>
      <c r="B468" t="s">
        <v>1704</v>
      </c>
    </row>
    <row r="469" spans="1:2" x14ac:dyDescent="0.2">
      <c r="A469" t="s">
        <v>1705</v>
      </c>
      <c r="B469" t="s">
        <v>1706</v>
      </c>
    </row>
    <row r="470" spans="1:2" x14ac:dyDescent="0.2">
      <c r="A470" t="s">
        <v>1707</v>
      </c>
      <c r="B470" t="s">
        <v>1560</v>
      </c>
    </row>
    <row r="471" spans="1:2" x14ac:dyDescent="0.2">
      <c r="A471" t="s">
        <v>1708</v>
      </c>
      <c r="B471" t="s">
        <v>1709</v>
      </c>
    </row>
    <row r="472" spans="1:2" x14ac:dyDescent="0.2">
      <c r="A472" t="s">
        <v>1710</v>
      </c>
      <c r="B472" t="s">
        <v>1711</v>
      </c>
    </row>
    <row r="473" spans="1:2" x14ac:dyDescent="0.2">
      <c r="A473" t="s">
        <v>1712</v>
      </c>
      <c r="B473" t="s">
        <v>2330</v>
      </c>
    </row>
    <row r="474" spans="1:2" x14ac:dyDescent="0.2">
      <c r="A474" t="s">
        <v>1714</v>
      </c>
      <c r="B474" t="s">
        <v>1715</v>
      </c>
    </row>
    <row r="475" spans="1:2" x14ac:dyDescent="0.2">
      <c r="A475" t="s">
        <v>1716</v>
      </c>
      <c r="B475" t="s">
        <v>1717</v>
      </c>
    </row>
    <row r="476" spans="1:2" x14ac:dyDescent="0.2">
      <c r="A476" t="s">
        <v>1718</v>
      </c>
      <c r="B476" t="s">
        <v>1719</v>
      </c>
    </row>
    <row r="477" spans="1:2" x14ac:dyDescent="0.2">
      <c r="A477" t="s">
        <v>1720</v>
      </c>
      <c r="B477" t="s">
        <v>1721</v>
      </c>
    </row>
    <row r="478" spans="1:2" x14ac:dyDescent="0.2">
      <c r="A478" t="s">
        <v>1722</v>
      </c>
      <c r="B478" t="s">
        <v>1725</v>
      </c>
    </row>
    <row r="479" spans="1:2" x14ac:dyDescent="0.2">
      <c r="A479" t="s">
        <v>1726</v>
      </c>
      <c r="B479" t="s">
        <v>1727</v>
      </c>
    </row>
    <row r="480" spans="1:2" x14ac:dyDescent="0.2">
      <c r="A480" t="s">
        <v>1728</v>
      </c>
      <c r="B480" t="s">
        <v>2364</v>
      </c>
    </row>
    <row r="481" spans="1:2" x14ac:dyDescent="0.2">
      <c r="A481" t="s">
        <v>1729</v>
      </c>
      <c r="B481" t="s">
        <v>1730</v>
      </c>
    </row>
    <row r="482" spans="1:2" x14ac:dyDescent="0.2">
      <c r="A482" t="s">
        <v>1731</v>
      </c>
      <c r="B482" t="s">
        <v>1732</v>
      </c>
    </row>
    <row r="483" spans="1:2" x14ac:dyDescent="0.2">
      <c r="A483" t="s">
        <v>1733</v>
      </c>
      <c r="B483" t="s">
        <v>1734</v>
      </c>
    </row>
    <row r="484" spans="1:2" x14ac:dyDescent="0.2">
      <c r="A484" t="s">
        <v>1735</v>
      </c>
      <c r="B484" t="s">
        <v>1736</v>
      </c>
    </row>
    <row r="485" spans="1:2" x14ac:dyDescent="0.2">
      <c r="A485" t="s">
        <v>1737</v>
      </c>
      <c r="B485" t="s">
        <v>1738</v>
      </c>
    </row>
    <row r="486" spans="1:2" x14ac:dyDescent="0.2">
      <c r="A486" t="s">
        <v>1739</v>
      </c>
      <c r="B486" t="s">
        <v>1740</v>
      </c>
    </row>
    <row r="487" spans="1:2" x14ac:dyDescent="0.2">
      <c r="A487" t="s">
        <v>1741</v>
      </c>
      <c r="B487" t="s">
        <v>1742</v>
      </c>
    </row>
    <row r="488" spans="1:2" x14ac:dyDescent="0.2">
      <c r="A488" t="s">
        <v>1743</v>
      </c>
      <c r="B488" t="s">
        <v>2275</v>
      </c>
    </row>
    <row r="489" spans="1:2" x14ac:dyDescent="0.2">
      <c r="A489" t="s">
        <v>1744</v>
      </c>
      <c r="B489" t="s">
        <v>1745</v>
      </c>
    </row>
    <row r="490" spans="1:2" x14ac:dyDescent="0.2">
      <c r="A490" t="s">
        <v>1746</v>
      </c>
      <c r="B490" t="s">
        <v>1747</v>
      </c>
    </row>
    <row r="491" spans="1:2" x14ac:dyDescent="0.2">
      <c r="A491" t="s">
        <v>1748</v>
      </c>
      <c r="B491" t="s">
        <v>1749</v>
      </c>
    </row>
    <row r="492" spans="1:2" x14ac:dyDescent="0.2">
      <c r="A492" t="s">
        <v>1750</v>
      </c>
      <c r="B492" t="s">
        <v>1751</v>
      </c>
    </row>
    <row r="493" spans="1:2" x14ac:dyDescent="0.2">
      <c r="A493" t="s">
        <v>1752</v>
      </c>
      <c r="B493" t="s">
        <v>1753</v>
      </c>
    </row>
    <row r="494" spans="1:2" x14ac:dyDescent="0.2">
      <c r="A494" t="s">
        <v>1754</v>
      </c>
      <c r="B494" t="s">
        <v>1755</v>
      </c>
    </row>
    <row r="495" spans="1:2" x14ac:dyDescent="0.2">
      <c r="A495" t="s">
        <v>1756</v>
      </c>
      <c r="B495" t="s">
        <v>1757</v>
      </c>
    </row>
    <row r="496" spans="1:2" x14ac:dyDescent="0.2">
      <c r="A496" t="s">
        <v>1758</v>
      </c>
      <c r="B496" t="s">
        <v>1759</v>
      </c>
    </row>
    <row r="497" spans="1:2" x14ac:dyDescent="0.2">
      <c r="A497" t="s">
        <v>1760</v>
      </c>
      <c r="B497" t="s">
        <v>1761</v>
      </c>
    </row>
    <row r="498" spans="1:2" x14ac:dyDescent="0.2">
      <c r="A498" t="s">
        <v>1762</v>
      </c>
      <c r="B498" t="s">
        <v>1763</v>
      </c>
    </row>
    <row r="499" spans="1:2" x14ac:dyDescent="0.2">
      <c r="A499" t="s">
        <v>1764</v>
      </c>
      <c r="B499" t="s">
        <v>1765</v>
      </c>
    </row>
    <row r="500" spans="1:2" x14ac:dyDescent="0.2">
      <c r="A500" t="s">
        <v>1766</v>
      </c>
      <c r="B500" t="s">
        <v>1767</v>
      </c>
    </row>
    <row r="501" spans="1:2" x14ac:dyDescent="0.2">
      <c r="A501" t="s">
        <v>1768</v>
      </c>
      <c r="B501" t="s">
        <v>2550</v>
      </c>
    </row>
    <row r="502" spans="1:2" x14ac:dyDescent="0.2">
      <c r="A502" t="s">
        <v>1769</v>
      </c>
      <c r="B502" t="s">
        <v>1770</v>
      </c>
    </row>
    <row r="503" spans="1:2" x14ac:dyDescent="0.2">
      <c r="A503" t="s">
        <v>1771</v>
      </c>
      <c r="B503" t="s">
        <v>1772</v>
      </c>
    </row>
    <row r="504" spans="1:2" x14ac:dyDescent="0.2">
      <c r="A504" t="s">
        <v>1773</v>
      </c>
      <c r="B504" t="s">
        <v>1774</v>
      </c>
    </row>
    <row r="505" spans="1:2" x14ac:dyDescent="0.2">
      <c r="A505" t="s">
        <v>913</v>
      </c>
      <c r="B505" t="s">
        <v>2365</v>
      </c>
    </row>
    <row r="506" spans="1:2" x14ac:dyDescent="0.2">
      <c r="A506" t="s">
        <v>1775</v>
      </c>
      <c r="B506" t="s">
        <v>2366</v>
      </c>
    </row>
    <row r="507" spans="1:2" x14ac:dyDescent="0.2">
      <c r="A507" t="s">
        <v>1776</v>
      </c>
      <c r="B507" t="s">
        <v>1777</v>
      </c>
    </row>
    <row r="508" spans="1:2" x14ac:dyDescent="0.2">
      <c r="A508" t="s">
        <v>1778</v>
      </c>
      <c r="B508" t="s">
        <v>1779</v>
      </c>
    </row>
    <row r="509" spans="1:2" x14ac:dyDescent="0.2">
      <c r="A509" t="s">
        <v>1780</v>
      </c>
      <c r="B509" t="s">
        <v>2962</v>
      </c>
    </row>
    <row r="510" spans="1:2" x14ac:dyDescent="0.2">
      <c r="A510" t="s">
        <v>1781</v>
      </c>
      <c r="B510" t="s">
        <v>1782</v>
      </c>
    </row>
    <row r="511" spans="1:2" x14ac:dyDescent="0.2">
      <c r="A511" t="s">
        <v>915</v>
      </c>
      <c r="B511" t="s">
        <v>2331</v>
      </c>
    </row>
    <row r="512" spans="1:2" x14ac:dyDescent="0.2">
      <c r="A512" t="s">
        <v>917</v>
      </c>
      <c r="B512" t="s">
        <v>2332</v>
      </c>
    </row>
    <row r="513" spans="1:2" x14ac:dyDescent="0.2">
      <c r="A513" t="s">
        <v>919</v>
      </c>
      <c r="B513" t="s">
        <v>3099</v>
      </c>
    </row>
    <row r="514" spans="1:2" x14ac:dyDescent="0.2">
      <c r="A514" t="s">
        <v>921</v>
      </c>
      <c r="B514" t="s">
        <v>2333</v>
      </c>
    </row>
    <row r="515" spans="1:2" x14ac:dyDescent="0.2">
      <c r="A515" t="s">
        <v>923</v>
      </c>
      <c r="B515" t="s">
        <v>2551</v>
      </c>
    </row>
    <row r="516" spans="1:2" x14ac:dyDescent="0.2">
      <c r="A516" t="s">
        <v>925</v>
      </c>
      <c r="B516" t="s">
        <v>2552</v>
      </c>
    </row>
    <row r="517" spans="1:2" x14ac:dyDescent="0.2">
      <c r="A517" t="s">
        <v>927</v>
      </c>
      <c r="B517" t="s">
        <v>2367</v>
      </c>
    </row>
    <row r="518" spans="1:2" x14ac:dyDescent="0.2">
      <c r="A518" t="s">
        <v>944</v>
      </c>
      <c r="B518" t="s">
        <v>2963</v>
      </c>
    </row>
    <row r="519" spans="1:2" x14ac:dyDescent="0.2">
      <c r="A519" t="s">
        <v>946</v>
      </c>
      <c r="B519" t="s">
        <v>2658</v>
      </c>
    </row>
    <row r="520" spans="1:2" x14ac:dyDescent="0.2">
      <c r="A520" t="s">
        <v>948</v>
      </c>
      <c r="B520" t="s">
        <v>2642</v>
      </c>
    </row>
    <row r="521" spans="1:2" x14ac:dyDescent="0.2">
      <c r="A521" t="s">
        <v>2368</v>
      </c>
      <c r="B521" t="s">
        <v>2369</v>
      </c>
    </row>
    <row r="522" spans="1:2" x14ac:dyDescent="0.2">
      <c r="A522" t="s">
        <v>2113</v>
      </c>
      <c r="B522" t="s">
        <v>2370</v>
      </c>
    </row>
    <row r="523" spans="1:2" x14ac:dyDescent="0.2">
      <c r="A523" t="s">
        <v>2122</v>
      </c>
      <c r="B523" t="s">
        <v>2659</v>
      </c>
    </row>
    <row r="524" spans="1:2" x14ac:dyDescent="0.2">
      <c r="A524" t="s">
        <v>2124</v>
      </c>
      <c r="B524" t="s">
        <v>2660</v>
      </c>
    </row>
    <row r="525" spans="1:2" x14ac:dyDescent="0.2">
      <c r="A525" t="s">
        <v>2126</v>
      </c>
      <c r="B525" t="s">
        <v>2661</v>
      </c>
    </row>
    <row r="526" spans="1:2" x14ac:dyDescent="0.2">
      <c r="A526" t="s">
        <v>2128</v>
      </c>
      <c r="B526" t="s">
        <v>2662</v>
      </c>
    </row>
    <row r="527" spans="1:2" x14ac:dyDescent="0.2">
      <c r="A527" t="s">
        <v>2130</v>
      </c>
      <c r="B527" t="s">
        <v>2371</v>
      </c>
    </row>
    <row r="528" spans="1:2" x14ac:dyDescent="0.2">
      <c r="A528" t="s">
        <v>1427</v>
      </c>
      <c r="B528" t="s">
        <v>2372</v>
      </c>
    </row>
    <row r="529" spans="1:2" x14ac:dyDescent="0.2">
      <c r="A529" t="s">
        <v>1428</v>
      </c>
      <c r="B529" t="s">
        <v>3100</v>
      </c>
    </row>
    <row r="530" spans="1:2" x14ac:dyDescent="0.2">
      <c r="A530" t="s">
        <v>2089</v>
      </c>
      <c r="B530" t="s">
        <v>2373</v>
      </c>
    </row>
    <row r="531" spans="1:2" x14ac:dyDescent="0.2">
      <c r="A531" t="s">
        <v>1908</v>
      </c>
      <c r="B531" t="s">
        <v>3101</v>
      </c>
    </row>
    <row r="532" spans="1:2" x14ac:dyDescent="0.2">
      <c r="A532" t="s">
        <v>792</v>
      </c>
      <c r="B532" t="s">
        <v>2374</v>
      </c>
    </row>
    <row r="533" spans="1:2" x14ac:dyDescent="0.2">
      <c r="A533" t="s">
        <v>794</v>
      </c>
      <c r="B533" t="s">
        <v>2375</v>
      </c>
    </row>
    <row r="534" spans="1:2" x14ac:dyDescent="0.2">
      <c r="A534" t="s">
        <v>1167</v>
      </c>
      <c r="B534" t="s">
        <v>2376</v>
      </c>
    </row>
    <row r="535" spans="1:2" x14ac:dyDescent="0.2">
      <c r="A535" t="s">
        <v>1173</v>
      </c>
      <c r="B535" t="s">
        <v>3102</v>
      </c>
    </row>
    <row r="536" spans="1:2" x14ac:dyDescent="0.2">
      <c r="A536" t="s">
        <v>2437</v>
      </c>
      <c r="B536" t="s">
        <v>3103</v>
      </c>
    </row>
    <row r="537" spans="1:2" x14ac:dyDescent="0.2">
      <c r="A537" t="s">
        <v>270</v>
      </c>
      <c r="B537" t="s">
        <v>271</v>
      </c>
    </row>
    <row r="538" spans="1:2" x14ac:dyDescent="0.2">
      <c r="A538" t="s">
        <v>1783</v>
      </c>
      <c r="B538" t="s">
        <v>2553</v>
      </c>
    </row>
    <row r="539" spans="1:2" x14ac:dyDescent="0.2">
      <c r="A539" t="s">
        <v>2554</v>
      </c>
      <c r="B539" t="s">
        <v>1784</v>
      </c>
    </row>
    <row r="540" spans="1:2" x14ac:dyDescent="0.2">
      <c r="A540" t="s">
        <v>1785</v>
      </c>
      <c r="B540" t="s">
        <v>1786</v>
      </c>
    </row>
    <row r="541" spans="1:2" x14ac:dyDescent="0.2">
      <c r="A541" t="s">
        <v>1787</v>
      </c>
      <c r="B541" t="s">
        <v>1788</v>
      </c>
    </row>
    <row r="542" spans="1:2" x14ac:dyDescent="0.2">
      <c r="A542" t="s">
        <v>1789</v>
      </c>
      <c r="B542" t="s">
        <v>1790</v>
      </c>
    </row>
    <row r="543" spans="1:2" x14ac:dyDescent="0.2">
      <c r="A543" t="s">
        <v>1791</v>
      </c>
      <c r="B543" t="s">
        <v>2377</v>
      </c>
    </row>
    <row r="544" spans="1:2" x14ac:dyDescent="0.2">
      <c r="A544" t="s">
        <v>1792</v>
      </c>
      <c r="B544" t="s">
        <v>1793</v>
      </c>
    </row>
    <row r="545" spans="1:2" x14ac:dyDescent="0.2">
      <c r="A545" t="s">
        <v>1794</v>
      </c>
      <c r="B545" t="s">
        <v>769</v>
      </c>
    </row>
    <row r="546" spans="1:2" x14ac:dyDescent="0.2">
      <c r="A546" t="s">
        <v>1795</v>
      </c>
      <c r="B546" t="s">
        <v>1796</v>
      </c>
    </row>
    <row r="547" spans="1:2" x14ac:dyDescent="0.2">
      <c r="A547" t="s">
        <v>1797</v>
      </c>
      <c r="B547" t="s">
        <v>2555</v>
      </c>
    </row>
    <row r="548" spans="1:2" x14ac:dyDescent="0.2">
      <c r="A548" t="s">
        <v>1798</v>
      </c>
      <c r="B548" t="s">
        <v>1799</v>
      </c>
    </row>
    <row r="549" spans="1:2" x14ac:dyDescent="0.2">
      <c r="A549" t="s">
        <v>1800</v>
      </c>
      <c r="B549" t="s">
        <v>2334</v>
      </c>
    </row>
    <row r="550" spans="1:2" x14ac:dyDescent="0.2">
      <c r="A550" t="s">
        <v>1801</v>
      </c>
      <c r="B550" t="s">
        <v>1802</v>
      </c>
    </row>
    <row r="551" spans="1:2" x14ac:dyDescent="0.2">
      <c r="A551" t="s">
        <v>1803</v>
      </c>
      <c r="B551" t="s">
        <v>1804</v>
      </c>
    </row>
    <row r="552" spans="1:2" x14ac:dyDescent="0.2">
      <c r="A552" t="s">
        <v>1805</v>
      </c>
      <c r="B552" t="s">
        <v>770</v>
      </c>
    </row>
    <row r="553" spans="1:2" x14ac:dyDescent="0.2">
      <c r="A553" t="s">
        <v>1806</v>
      </c>
      <c r="B553" t="s">
        <v>1807</v>
      </c>
    </row>
    <row r="554" spans="1:2" x14ac:dyDescent="0.2">
      <c r="A554" t="s">
        <v>1808</v>
      </c>
      <c r="B554" t="s">
        <v>1809</v>
      </c>
    </row>
    <row r="555" spans="1:2" x14ac:dyDescent="0.2">
      <c r="A555" t="s">
        <v>1810</v>
      </c>
      <c r="B555" t="s">
        <v>1811</v>
      </c>
    </row>
    <row r="556" spans="1:2" x14ac:dyDescent="0.2">
      <c r="A556" t="s">
        <v>1812</v>
      </c>
      <c r="B556" t="s">
        <v>1561</v>
      </c>
    </row>
    <row r="557" spans="1:2" x14ac:dyDescent="0.2">
      <c r="A557" t="s">
        <v>1813</v>
      </c>
      <c r="B557" t="s">
        <v>1814</v>
      </c>
    </row>
    <row r="558" spans="1:2" x14ac:dyDescent="0.2">
      <c r="A558" t="s">
        <v>1815</v>
      </c>
      <c r="B558" t="s">
        <v>1816</v>
      </c>
    </row>
    <row r="559" spans="1:2" x14ac:dyDescent="0.2">
      <c r="A559" t="s">
        <v>1817</v>
      </c>
      <c r="B559" t="s">
        <v>1818</v>
      </c>
    </row>
    <row r="560" spans="1:2" x14ac:dyDescent="0.2">
      <c r="A560" t="s">
        <v>2556</v>
      </c>
      <c r="B560" t="s">
        <v>2557</v>
      </c>
    </row>
    <row r="561" spans="1:2" x14ac:dyDescent="0.2">
      <c r="A561" t="s">
        <v>1819</v>
      </c>
      <c r="B561" t="s">
        <v>771</v>
      </c>
    </row>
    <row r="562" spans="1:2" x14ac:dyDescent="0.2">
      <c r="A562" t="s">
        <v>1820</v>
      </c>
      <c r="B562" t="s">
        <v>1821</v>
      </c>
    </row>
    <row r="563" spans="1:2" x14ac:dyDescent="0.2">
      <c r="A563" t="s">
        <v>1822</v>
      </c>
      <c r="B563" t="s">
        <v>1823</v>
      </c>
    </row>
    <row r="564" spans="1:2" x14ac:dyDescent="0.2">
      <c r="A564" t="s">
        <v>1824</v>
      </c>
      <c r="B564" t="s">
        <v>1825</v>
      </c>
    </row>
    <row r="565" spans="1:2" x14ac:dyDescent="0.2">
      <c r="A565" t="s">
        <v>1826</v>
      </c>
      <c r="B565" t="s">
        <v>1827</v>
      </c>
    </row>
    <row r="566" spans="1:2" x14ac:dyDescent="0.2">
      <c r="A566" t="s">
        <v>1828</v>
      </c>
      <c r="B566" t="s">
        <v>1829</v>
      </c>
    </row>
    <row r="567" spans="1:2" x14ac:dyDescent="0.2">
      <c r="A567" t="s">
        <v>1830</v>
      </c>
      <c r="B567" t="s">
        <v>772</v>
      </c>
    </row>
    <row r="568" spans="1:2" x14ac:dyDescent="0.2">
      <c r="A568" t="s">
        <v>1831</v>
      </c>
      <c r="B568" t="s">
        <v>1832</v>
      </c>
    </row>
    <row r="569" spans="1:2" x14ac:dyDescent="0.2">
      <c r="A569" t="s">
        <v>1833</v>
      </c>
      <c r="B569" t="s">
        <v>1834</v>
      </c>
    </row>
    <row r="570" spans="1:2" x14ac:dyDescent="0.2">
      <c r="A570" t="s">
        <v>1835</v>
      </c>
      <c r="B570" t="s">
        <v>1836</v>
      </c>
    </row>
    <row r="571" spans="1:2" x14ac:dyDescent="0.2">
      <c r="A571" t="s">
        <v>1837</v>
      </c>
      <c r="B571" t="s">
        <v>1838</v>
      </c>
    </row>
    <row r="572" spans="1:2" x14ac:dyDescent="0.2">
      <c r="A572" t="s">
        <v>1839</v>
      </c>
      <c r="B572" t="s">
        <v>1840</v>
      </c>
    </row>
    <row r="573" spans="1:2" x14ac:dyDescent="0.2">
      <c r="A573" t="s">
        <v>1841</v>
      </c>
      <c r="B573" t="s">
        <v>2378</v>
      </c>
    </row>
    <row r="574" spans="1:2" x14ac:dyDescent="0.2">
      <c r="A574" t="s">
        <v>2964</v>
      </c>
      <c r="B574" t="s">
        <v>773</v>
      </c>
    </row>
    <row r="575" spans="1:2" x14ac:dyDescent="0.2">
      <c r="A575" t="s">
        <v>2965</v>
      </c>
      <c r="B575" t="s">
        <v>774</v>
      </c>
    </row>
    <row r="576" spans="1:2" x14ac:dyDescent="0.2">
      <c r="A576" t="s">
        <v>1842</v>
      </c>
      <c r="B576" t="s">
        <v>1843</v>
      </c>
    </row>
    <row r="577" spans="1:2" x14ac:dyDescent="0.2">
      <c r="A577" t="s">
        <v>1844</v>
      </c>
      <c r="B577" t="s">
        <v>1845</v>
      </c>
    </row>
    <row r="578" spans="1:2" x14ac:dyDescent="0.2">
      <c r="A578" t="s">
        <v>1846</v>
      </c>
      <c r="B578" t="s">
        <v>1847</v>
      </c>
    </row>
    <row r="579" spans="1:2" x14ac:dyDescent="0.2">
      <c r="A579" t="s">
        <v>1848</v>
      </c>
      <c r="B579" t="s">
        <v>1849</v>
      </c>
    </row>
    <row r="580" spans="1:2" x14ac:dyDescent="0.2">
      <c r="A580" t="s">
        <v>1850</v>
      </c>
      <c r="B580" t="s">
        <v>671</v>
      </c>
    </row>
    <row r="581" spans="1:2" x14ac:dyDescent="0.2">
      <c r="A581" t="s">
        <v>672</v>
      </c>
      <c r="B581" t="s">
        <v>673</v>
      </c>
    </row>
    <row r="582" spans="1:2" x14ac:dyDescent="0.2">
      <c r="A582" t="s">
        <v>674</v>
      </c>
      <c r="B582" t="s">
        <v>675</v>
      </c>
    </row>
    <row r="583" spans="1:2" x14ac:dyDescent="0.2">
      <c r="A583" t="s">
        <v>676</v>
      </c>
      <c r="B583" t="s">
        <v>2558</v>
      </c>
    </row>
    <row r="584" spans="1:2" x14ac:dyDescent="0.2">
      <c r="A584" t="s">
        <v>677</v>
      </c>
      <c r="B584" t="s">
        <v>678</v>
      </c>
    </row>
    <row r="585" spans="1:2" x14ac:dyDescent="0.2">
      <c r="A585" t="s">
        <v>679</v>
      </c>
      <c r="B585" t="s">
        <v>2335</v>
      </c>
    </row>
    <row r="586" spans="1:2" x14ac:dyDescent="0.2">
      <c r="A586" t="s">
        <v>680</v>
      </c>
      <c r="B586" t="s">
        <v>2336</v>
      </c>
    </row>
    <row r="587" spans="1:2" x14ac:dyDescent="0.2">
      <c r="A587" t="s">
        <v>681</v>
      </c>
      <c r="B587" t="s">
        <v>682</v>
      </c>
    </row>
    <row r="588" spans="1:2" x14ac:dyDescent="0.2">
      <c r="A588" t="s">
        <v>683</v>
      </c>
      <c r="B588" t="s">
        <v>684</v>
      </c>
    </row>
    <row r="589" spans="1:2" x14ac:dyDescent="0.2">
      <c r="A589" t="s">
        <v>685</v>
      </c>
      <c r="B589" t="s">
        <v>2379</v>
      </c>
    </row>
    <row r="590" spans="1:2" x14ac:dyDescent="0.2">
      <c r="A590" t="s">
        <v>686</v>
      </c>
      <c r="B590" t="s">
        <v>687</v>
      </c>
    </row>
    <row r="591" spans="1:2" x14ac:dyDescent="0.2">
      <c r="A591" s="1" t="s">
        <v>688</v>
      </c>
      <c r="B591" s="1" t="s">
        <v>3104</v>
      </c>
    </row>
    <row r="592" spans="1:2" x14ac:dyDescent="0.2">
      <c r="A592" s="1" t="s">
        <v>689</v>
      </c>
      <c r="B592" s="1" t="s">
        <v>856</v>
      </c>
    </row>
    <row r="593" spans="1:2" x14ac:dyDescent="0.2">
      <c r="A593" s="12" t="s">
        <v>690</v>
      </c>
      <c r="B593" s="12" t="s">
        <v>691</v>
      </c>
    </row>
    <row r="594" spans="1:2" x14ac:dyDescent="0.2">
      <c r="A594" s="12" t="s">
        <v>692</v>
      </c>
      <c r="B594" s="12" t="s">
        <v>693</v>
      </c>
    </row>
    <row r="595" spans="1:2" x14ac:dyDescent="0.2">
      <c r="A595" s="12" t="s">
        <v>694</v>
      </c>
      <c r="B595" s="12" t="s">
        <v>695</v>
      </c>
    </row>
    <row r="596" spans="1:2" x14ac:dyDescent="0.2">
      <c r="A596" s="12" t="s">
        <v>696</v>
      </c>
      <c r="B596" s="12" t="s">
        <v>2380</v>
      </c>
    </row>
    <row r="597" spans="1:2" x14ac:dyDescent="0.2">
      <c r="A597" s="12" t="s">
        <v>697</v>
      </c>
      <c r="B597" s="12" t="s">
        <v>2559</v>
      </c>
    </row>
    <row r="598" spans="1:2" x14ac:dyDescent="0.2">
      <c r="A598" s="12" t="s">
        <v>698</v>
      </c>
      <c r="B598" s="12" t="s">
        <v>699</v>
      </c>
    </row>
    <row r="599" spans="1:2" x14ac:dyDescent="0.2">
      <c r="A599" s="12" t="s">
        <v>2560</v>
      </c>
      <c r="B599" s="12" t="s">
        <v>2561</v>
      </c>
    </row>
    <row r="600" spans="1:2" x14ac:dyDescent="0.2">
      <c r="A600" s="12" t="s">
        <v>700</v>
      </c>
      <c r="B600" s="12" t="s">
        <v>3105</v>
      </c>
    </row>
    <row r="601" spans="1:2" x14ac:dyDescent="0.2">
      <c r="A601" s="12" t="s">
        <v>701</v>
      </c>
      <c r="B601" s="12" t="s">
        <v>702</v>
      </c>
    </row>
    <row r="602" spans="1:2" x14ac:dyDescent="0.2">
      <c r="A602" s="12" t="s">
        <v>703</v>
      </c>
      <c r="B602" s="12" t="s">
        <v>704</v>
      </c>
    </row>
    <row r="603" spans="1:2" x14ac:dyDescent="0.2">
      <c r="A603" s="12" t="s">
        <v>705</v>
      </c>
      <c r="B603" s="12" t="s">
        <v>706</v>
      </c>
    </row>
    <row r="604" spans="1:2" x14ac:dyDescent="0.2">
      <c r="A604" s="12" t="s">
        <v>2966</v>
      </c>
      <c r="B604" s="12" t="s">
        <v>1562</v>
      </c>
    </row>
    <row r="605" spans="1:2" x14ac:dyDescent="0.2">
      <c r="A605" s="12" t="s">
        <v>3106</v>
      </c>
      <c r="B605" s="12" t="s">
        <v>3107</v>
      </c>
    </row>
    <row r="606" spans="1:2" x14ac:dyDescent="0.2">
      <c r="A606" s="12" t="s">
        <v>3108</v>
      </c>
      <c r="B606" s="12" t="s">
        <v>3109</v>
      </c>
    </row>
    <row r="607" spans="1:2" x14ac:dyDescent="0.2">
      <c r="A607" s="12" t="s">
        <v>3110</v>
      </c>
      <c r="B607" s="12" t="s">
        <v>3111</v>
      </c>
    </row>
    <row r="608" spans="1:2" x14ac:dyDescent="0.2">
      <c r="A608" s="12" t="s">
        <v>707</v>
      </c>
      <c r="B608" s="12" t="s">
        <v>708</v>
      </c>
    </row>
    <row r="609" spans="1:2" x14ac:dyDescent="0.2">
      <c r="A609" s="12" t="s">
        <v>709</v>
      </c>
      <c r="B609" s="12" t="s">
        <v>2381</v>
      </c>
    </row>
    <row r="610" spans="1:2" x14ac:dyDescent="0.2">
      <c r="A610" s="12" t="s">
        <v>711</v>
      </c>
      <c r="B610" s="12" t="s">
        <v>712</v>
      </c>
    </row>
    <row r="611" spans="1:2" x14ac:dyDescent="0.2">
      <c r="A611" s="12" t="s">
        <v>713</v>
      </c>
      <c r="B611" s="12" t="s">
        <v>714</v>
      </c>
    </row>
    <row r="612" spans="1:2" x14ac:dyDescent="0.2">
      <c r="A612" s="12" t="s">
        <v>715</v>
      </c>
      <c r="B612" s="12" t="s">
        <v>2423</v>
      </c>
    </row>
    <row r="613" spans="1:2" x14ac:dyDescent="0.2">
      <c r="A613" s="12" t="s">
        <v>716</v>
      </c>
      <c r="B613" s="12" t="s">
        <v>717</v>
      </c>
    </row>
    <row r="614" spans="1:2" x14ac:dyDescent="0.2">
      <c r="A614" s="12" t="s">
        <v>718</v>
      </c>
      <c r="B614" s="12" t="s">
        <v>719</v>
      </c>
    </row>
    <row r="615" spans="1:2" x14ac:dyDescent="0.2">
      <c r="A615" s="12" t="s">
        <v>720</v>
      </c>
      <c r="B615" s="12" t="s">
        <v>721</v>
      </c>
    </row>
    <row r="616" spans="1:2" x14ac:dyDescent="0.2">
      <c r="A616" s="12" t="s">
        <v>2337</v>
      </c>
      <c r="B616" s="12" t="s">
        <v>2338</v>
      </c>
    </row>
    <row r="617" spans="1:2" x14ac:dyDescent="0.2">
      <c r="A617" s="12" t="s">
        <v>2382</v>
      </c>
      <c r="B617" s="12" t="s">
        <v>2383</v>
      </c>
    </row>
    <row r="618" spans="1:2" x14ac:dyDescent="0.2">
      <c r="A618" s="12" t="s">
        <v>722</v>
      </c>
      <c r="B618" s="12" t="s">
        <v>723</v>
      </c>
    </row>
    <row r="619" spans="1:2" x14ac:dyDescent="0.2">
      <c r="A619" s="12" t="s">
        <v>724</v>
      </c>
      <c r="B619" s="12" t="s">
        <v>2384</v>
      </c>
    </row>
    <row r="620" spans="1:2" x14ac:dyDescent="0.2">
      <c r="A620" s="12" t="s">
        <v>725</v>
      </c>
      <c r="B620" s="12" t="s">
        <v>2385</v>
      </c>
    </row>
    <row r="621" spans="1:2" x14ac:dyDescent="0.2">
      <c r="A621" s="12" t="s">
        <v>726</v>
      </c>
      <c r="B621" s="12" t="s">
        <v>727</v>
      </c>
    </row>
    <row r="622" spans="1:2" x14ac:dyDescent="0.2">
      <c r="A622" s="12" t="s">
        <v>728</v>
      </c>
      <c r="B622" s="12" t="s">
        <v>3112</v>
      </c>
    </row>
    <row r="623" spans="1:2" x14ac:dyDescent="0.2">
      <c r="A623" s="12" t="s">
        <v>729</v>
      </c>
      <c r="B623" s="12" t="s">
        <v>730</v>
      </c>
    </row>
    <row r="624" spans="1:2" x14ac:dyDescent="0.2">
      <c r="A624" s="12" t="s">
        <v>731</v>
      </c>
      <c r="B624" s="12" t="s">
        <v>732</v>
      </c>
    </row>
    <row r="625" spans="1:2" x14ac:dyDescent="0.2">
      <c r="A625" s="12" t="s">
        <v>733</v>
      </c>
      <c r="B625" s="12" t="s">
        <v>734</v>
      </c>
    </row>
    <row r="626" spans="1:2" x14ac:dyDescent="0.2">
      <c r="A626" s="12" t="s">
        <v>735</v>
      </c>
      <c r="B626" s="12" t="s">
        <v>736</v>
      </c>
    </row>
    <row r="627" spans="1:2" x14ac:dyDescent="0.2">
      <c r="A627" s="12" t="s">
        <v>737</v>
      </c>
      <c r="B627" s="12" t="s">
        <v>738</v>
      </c>
    </row>
    <row r="628" spans="1:2" x14ac:dyDescent="0.2">
      <c r="A628" s="12" t="s">
        <v>739</v>
      </c>
      <c r="B628" s="12" t="s">
        <v>740</v>
      </c>
    </row>
    <row r="629" spans="1:2" x14ac:dyDescent="0.2">
      <c r="A629" s="12" t="s">
        <v>741</v>
      </c>
      <c r="B629" s="12" t="s">
        <v>742</v>
      </c>
    </row>
    <row r="630" spans="1:2" x14ac:dyDescent="0.2">
      <c r="A630" s="12" t="s">
        <v>743</v>
      </c>
      <c r="B630" s="12" t="s">
        <v>744</v>
      </c>
    </row>
    <row r="631" spans="1:2" x14ac:dyDescent="0.2">
      <c r="A631" s="12" t="s">
        <v>745</v>
      </c>
      <c r="B631" s="12" t="s">
        <v>746</v>
      </c>
    </row>
    <row r="632" spans="1:2" x14ac:dyDescent="0.2">
      <c r="A632" s="12" t="s">
        <v>747</v>
      </c>
      <c r="B632" s="12" t="s">
        <v>748</v>
      </c>
    </row>
    <row r="633" spans="1:2" x14ac:dyDescent="0.2">
      <c r="A633" s="12" t="s">
        <v>749</v>
      </c>
      <c r="B633" s="12" t="s">
        <v>2968</v>
      </c>
    </row>
    <row r="634" spans="1:2" x14ac:dyDescent="0.2">
      <c r="A634" s="12" t="s">
        <v>750</v>
      </c>
      <c r="B634" s="12" t="s">
        <v>751</v>
      </c>
    </row>
    <row r="635" spans="1:2" x14ac:dyDescent="0.2">
      <c r="A635" s="12" t="s">
        <v>2339</v>
      </c>
      <c r="B635" s="12" t="s">
        <v>2340</v>
      </c>
    </row>
    <row r="636" spans="1:2" x14ac:dyDescent="0.2">
      <c r="A636" s="12" t="s">
        <v>2341</v>
      </c>
      <c r="B636" s="12" t="s">
        <v>2342</v>
      </c>
    </row>
    <row r="637" spans="1:2" x14ac:dyDescent="0.2">
      <c r="A637" s="12" t="s">
        <v>1563</v>
      </c>
      <c r="B637" s="12" t="s">
        <v>1564</v>
      </c>
    </row>
    <row r="638" spans="1:2" x14ac:dyDescent="0.2">
      <c r="A638" s="12" t="s">
        <v>2270</v>
      </c>
      <c r="B638" s="12" t="s">
        <v>1565</v>
      </c>
    </row>
    <row r="639" spans="1:2" x14ac:dyDescent="0.2">
      <c r="A639" s="12" t="s">
        <v>2271</v>
      </c>
      <c r="B639" s="12" t="s">
        <v>1566</v>
      </c>
    </row>
    <row r="640" spans="1:2" x14ac:dyDescent="0.2">
      <c r="A640" s="12" t="s">
        <v>2272</v>
      </c>
      <c r="B640" s="12" t="s">
        <v>775</v>
      </c>
    </row>
    <row r="641" spans="1:2" x14ac:dyDescent="0.2">
      <c r="A641" s="12" t="s">
        <v>2276</v>
      </c>
      <c r="B641" s="12" t="s">
        <v>776</v>
      </c>
    </row>
    <row r="642" spans="1:2" x14ac:dyDescent="0.2">
      <c r="A642" s="12" t="s">
        <v>1604</v>
      </c>
      <c r="B642" s="12" t="s">
        <v>777</v>
      </c>
    </row>
    <row r="643" spans="1:2" x14ac:dyDescent="0.2">
      <c r="A643" s="12" t="s">
        <v>1606</v>
      </c>
      <c r="B643" s="12" t="s">
        <v>778</v>
      </c>
    </row>
    <row r="644" spans="1:2" x14ac:dyDescent="0.2">
      <c r="A644" s="12" t="s">
        <v>779</v>
      </c>
      <c r="B644" s="12" t="s">
        <v>780</v>
      </c>
    </row>
    <row r="645" spans="1:2" x14ac:dyDescent="0.2">
      <c r="A645" s="12" t="s">
        <v>2663</v>
      </c>
      <c r="B645" s="12" t="s">
        <v>2562</v>
      </c>
    </row>
    <row r="646" spans="1:2" x14ac:dyDescent="0.2">
      <c r="A646" s="12" t="s">
        <v>2643</v>
      </c>
      <c r="B646" s="12" t="s">
        <v>2644</v>
      </c>
    </row>
    <row r="647" spans="1:2" x14ac:dyDescent="0.2">
      <c r="A647" s="12" t="s">
        <v>3113</v>
      </c>
      <c r="B647" s="12" t="s">
        <v>3114</v>
      </c>
    </row>
    <row r="648" spans="1:2" x14ac:dyDescent="0.2">
      <c r="A648" s="12" t="s">
        <v>3115</v>
      </c>
      <c r="B648" s="12" t="s">
        <v>3116</v>
      </c>
    </row>
    <row r="649" spans="1:2" x14ac:dyDescent="0.2">
      <c r="A649" s="12" t="s">
        <v>2386</v>
      </c>
      <c r="B649" s="12" t="s">
        <v>2387</v>
      </c>
    </row>
    <row r="650" spans="1:2" x14ac:dyDescent="0.2">
      <c r="A650" s="12" t="s">
        <v>1567</v>
      </c>
      <c r="B650" s="12" t="s">
        <v>1568</v>
      </c>
    </row>
    <row r="651" spans="1:2" x14ac:dyDescent="0.2">
      <c r="A651" s="12" t="s">
        <v>2664</v>
      </c>
      <c r="B651" s="12" t="s">
        <v>2665</v>
      </c>
    </row>
    <row r="652" spans="1:2" x14ac:dyDescent="0.2">
      <c r="A652" s="12" t="s">
        <v>752</v>
      </c>
      <c r="B652" s="12" t="s">
        <v>2563</v>
      </c>
    </row>
    <row r="653" spans="1:2" x14ac:dyDescent="0.2">
      <c r="A653" s="12" t="s">
        <v>753</v>
      </c>
      <c r="B653" s="12" t="s">
        <v>754</v>
      </c>
    </row>
    <row r="654" spans="1:2" x14ac:dyDescent="0.2">
      <c r="A654" s="12" t="s">
        <v>755</v>
      </c>
      <c r="B654" s="12" t="s">
        <v>830</v>
      </c>
    </row>
    <row r="655" spans="1:2" x14ac:dyDescent="0.2">
      <c r="A655" s="12" t="s">
        <v>831</v>
      </c>
      <c r="B655" s="12" t="s">
        <v>832</v>
      </c>
    </row>
    <row r="656" spans="1:2" x14ac:dyDescent="0.2">
      <c r="A656" s="12" t="s">
        <v>833</v>
      </c>
      <c r="B656" s="12" t="s">
        <v>834</v>
      </c>
    </row>
    <row r="657" spans="1:2" x14ac:dyDescent="0.2">
      <c r="A657" s="12" t="s">
        <v>835</v>
      </c>
      <c r="B657" s="12" t="s">
        <v>836</v>
      </c>
    </row>
    <row r="658" spans="1:2" x14ac:dyDescent="0.2">
      <c r="A658" s="12" t="s">
        <v>837</v>
      </c>
      <c r="B658" s="12" t="s">
        <v>838</v>
      </c>
    </row>
    <row r="659" spans="1:2" x14ac:dyDescent="0.2">
      <c r="A659" s="12" t="s">
        <v>2666</v>
      </c>
      <c r="B659" s="12" t="s">
        <v>2667</v>
      </c>
    </row>
    <row r="660" spans="1:2" x14ac:dyDescent="0.2">
      <c r="A660" s="12" t="s">
        <v>2311</v>
      </c>
      <c r="B660" s="12" t="s">
        <v>2388</v>
      </c>
    </row>
    <row r="661" spans="1:2" x14ac:dyDescent="0.2">
      <c r="A661" s="12" t="s">
        <v>2389</v>
      </c>
      <c r="B661" s="12" t="s">
        <v>2390</v>
      </c>
    </row>
    <row r="662" spans="1:2" x14ac:dyDescent="0.2">
      <c r="A662" s="12" t="s">
        <v>2391</v>
      </c>
      <c r="B662" s="12" t="s">
        <v>2392</v>
      </c>
    </row>
    <row r="663" spans="1:2" x14ac:dyDescent="0.2">
      <c r="A663" s="12" t="s">
        <v>839</v>
      </c>
      <c r="B663" s="12" t="s">
        <v>949</v>
      </c>
    </row>
    <row r="664" spans="1:2" x14ac:dyDescent="0.2">
      <c r="A664" s="12" t="s">
        <v>950</v>
      </c>
      <c r="B664" s="12" t="s">
        <v>951</v>
      </c>
    </row>
    <row r="665" spans="1:2" x14ac:dyDescent="0.2">
      <c r="A665" s="12" t="s">
        <v>952</v>
      </c>
      <c r="B665" s="12" t="s">
        <v>953</v>
      </c>
    </row>
    <row r="666" spans="1:2" x14ac:dyDescent="0.2">
      <c r="A666" s="12" t="s">
        <v>954</v>
      </c>
      <c r="B666" s="12" t="s">
        <v>955</v>
      </c>
    </row>
    <row r="667" spans="1:2" x14ac:dyDescent="0.2">
      <c r="A667" s="12" t="s">
        <v>2668</v>
      </c>
      <c r="B667" s="12" t="s">
        <v>2669</v>
      </c>
    </row>
    <row r="668" spans="1:2" x14ac:dyDescent="0.2">
      <c r="A668" s="12" t="s">
        <v>269</v>
      </c>
      <c r="B668" s="12" t="s">
        <v>1896</v>
      </c>
    </row>
    <row r="669" spans="1:2" x14ac:dyDescent="0.2">
      <c r="A669" s="12" t="s">
        <v>2393</v>
      </c>
      <c r="B669" s="12" t="s">
        <v>2394</v>
      </c>
    </row>
    <row r="670" spans="1:2" x14ac:dyDescent="0.2">
      <c r="A670" s="12" t="s">
        <v>3117</v>
      </c>
      <c r="B670" s="12" t="s">
        <v>3118</v>
      </c>
    </row>
    <row r="671" spans="1:2" x14ac:dyDescent="0.2">
      <c r="A671" s="12" t="s">
        <v>956</v>
      </c>
      <c r="B671" s="12" t="s">
        <v>3119</v>
      </c>
    </row>
    <row r="672" spans="1:2" x14ac:dyDescent="0.2">
      <c r="A672" s="12" t="s">
        <v>957</v>
      </c>
      <c r="B672" s="12" t="s">
        <v>958</v>
      </c>
    </row>
    <row r="673" spans="1:3" x14ac:dyDescent="0.2">
      <c r="A673" s="12" t="s">
        <v>959</v>
      </c>
      <c r="B673" s="12" t="s">
        <v>960</v>
      </c>
    </row>
    <row r="674" spans="1:3" x14ac:dyDescent="0.2">
      <c r="A674" s="12" t="s">
        <v>2670</v>
      </c>
      <c r="B674" s="12" t="s">
        <v>1154</v>
      </c>
    </row>
    <row r="675" spans="1:3" x14ac:dyDescent="0.2">
      <c r="A675" s="12" t="s">
        <v>3120</v>
      </c>
      <c r="B675" s="12" t="s">
        <v>3121</v>
      </c>
    </row>
    <row r="676" spans="1:3" x14ac:dyDescent="0.2">
      <c r="A676" s="12" t="s">
        <v>2395</v>
      </c>
      <c r="B676" s="12" t="s">
        <v>2396</v>
      </c>
    </row>
    <row r="677" spans="1:3" x14ac:dyDescent="0.2">
      <c r="A677" s="12" t="s">
        <v>2969</v>
      </c>
      <c r="B677" s="12" t="s">
        <v>2970</v>
      </c>
    </row>
    <row r="678" spans="1:3" x14ac:dyDescent="0.2">
      <c r="A678" s="11" t="s">
        <v>2087</v>
      </c>
      <c r="B678" s="11" t="s">
        <v>2088</v>
      </c>
    </row>
    <row r="679" spans="1:3" x14ac:dyDescent="0.2">
      <c r="A679" s="1" t="s">
        <v>961</v>
      </c>
      <c r="B679" s="1" t="s">
        <v>962</v>
      </c>
    </row>
    <row r="680" spans="1:3" x14ac:dyDescent="0.2">
      <c r="A680" s="1" t="s">
        <v>456</v>
      </c>
      <c r="B680" s="1" t="s">
        <v>963</v>
      </c>
      <c r="C680" s="12"/>
    </row>
    <row r="681" spans="1:3" x14ac:dyDescent="0.2">
      <c r="A681" s="1" t="s">
        <v>3151</v>
      </c>
      <c r="B681" s="1" t="s">
        <v>3152</v>
      </c>
    </row>
    <row r="682" spans="1:3" x14ac:dyDescent="0.2">
      <c r="A682" s="1" t="s">
        <v>964</v>
      </c>
      <c r="B682" s="1" t="s">
        <v>965</v>
      </c>
    </row>
    <row r="683" spans="1:3" x14ac:dyDescent="0.2">
      <c r="A683" s="1" t="s">
        <v>966</v>
      </c>
      <c r="B683" s="1" t="s">
        <v>3471</v>
      </c>
    </row>
    <row r="684" spans="1:3" x14ac:dyDescent="0.2">
      <c r="A684" s="1" t="s">
        <v>967</v>
      </c>
      <c r="B684" s="1" t="s">
        <v>968</v>
      </c>
    </row>
    <row r="685" spans="1:3" x14ac:dyDescent="0.2">
      <c r="A685" s="1" t="s">
        <v>969</v>
      </c>
      <c r="B685" s="1" t="s">
        <v>970</v>
      </c>
    </row>
    <row r="686" spans="1:3" x14ac:dyDescent="0.2">
      <c r="A686" s="1" t="s">
        <v>971</v>
      </c>
      <c r="B686" s="1" t="s">
        <v>972</v>
      </c>
    </row>
    <row r="687" spans="1:3" x14ac:dyDescent="0.2">
      <c r="A687" s="1" t="s">
        <v>973</v>
      </c>
      <c r="B687" s="1" t="s">
        <v>974</v>
      </c>
    </row>
    <row r="688" spans="1:3" x14ac:dyDescent="0.2">
      <c r="A688" s="1" t="s">
        <v>975</v>
      </c>
      <c r="B688" s="1" t="s">
        <v>976</v>
      </c>
    </row>
    <row r="689" spans="1:2" x14ac:dyDescent="0.2">
      <c r="A689" s="1" t="s">
        <v>977</v>
      </c>
      <c r="B689" s="1" t="s">
        <v>978</v>
      </c>
    </row>
    <row r="690" spans="1:2" x14ac:dyDescent="0.2">
      <c r="A690" s="1" t="s">
        <v>65</v>
      </c>
      <c r="B690" s="1" t="s">
        <v>2564</v>
      </c>
    </row>
    <row r="691" spans="1:2" x14ac:dyDescent="0.2">
      <c r="A691" s="1" t="s">
        <v>69</v>
      </c>
      <c r="B691" s="1" t="s">
        <v>3472</v>
      </c>
    </row>
    <row r="692" spans="1:2" x14ac:dyDescent="0.2">
      <c r="A692" s="1" t="s">
        <v>73</v>
      </c>
      <c r="B692" s="1" t="s">
        <v>2993</v>
      </c>
    </row>
    <row r="693" spans="1:2" x14ac:dyDescent="0.2">
      <c r="A693" s="1" t="s">
        <v>3153</v>
      </c>
      <c r="B693" s="1" t="s">
        <v>3154</v>
      </c>
    </row>
    <row r="694" spans="1:2" x14ac:dyDescent="0.2">
      <c r="A694" s="1" t="s">
        <v>75</v>
      </c>
      <c r="B694" s="1" t="s">
        <v>2994</v>
      </c>
    </row>
    <row r="695" spans="1:2" x14ac:dyDescent="0.2">
      <c r="A695" s="1" t="s">
        <v>3155</v>
      </c>
      <c r="B695" s="1" t="s">
        <v>3156</v>
      </c>
    </row>
    <row r="696" spans="1:2" x14ac:dyDescent="0.2">
      <c r="A696" s="1" t="s">
        <v>77</v>
      </c>
      <c r="B696" s="1" t="s">
        <v>3473</v>
      </c>
    </row>
    <row r="697" spans="1:2" x14ac:dyDescent="0.2">
      <c r="A697" s="1" t="s">
        <v>3474</v>
      </c>
      <c r="B697" s="1" t="s">
        <v>3475</v>
      </c>
    </row>
    <row r="698" spans="1:2" x14ac:dyDescent="0.2">
      <c r="A698" s="1" t="s">
        <v>979</v>
      </c>
      <c r="B698" s="1" t="s">
        <v>980</v>
      </c>
    </row>
    <row r="699" spans="1:2" x14ac:dyDescent="0.2">
      <c r="A699" s="1" t="s">
        <v>981</v>
      </c>
      <c r="B699" s="1" t="s">
        <v>982</v>
      </c>
    </row>
    <row r="700" spans="1:2" x14ac:dyDescent="0.2">
      <c r="A700" s="1" t="s">
        <v>983</v>
      </c>
      <c r="B700" s="1" t="s">
        <v>984</v>
      </c>
    </row>
    <row r="701" spans="1:2" x14ac:dyDescent="0.2">
      <c r="A701" s="1" t="s">
        <v>985</v>
      </c>
      <c r="B701" s="1" t="s">
        <v>2971</v>
      </c>
    </row>
    <row r="702" spans="1:2" x14ac:dyDescent="0.2">
      <c r="A702" s="1" t="s">
        <v>986</v>
      </c>
      <c r="B702" s="1" t="s">
        <v>987</v>
      </c>
    </row>
    <row r="703" spans="1:2" x14ac:dyDescent="0.2">
      <c r="A703" s="1" t="s">
        <v>988</v>
      </c>
      <c r="B703" s="1" t="s">
        <v>989</v>
      </c>
    </row>
    <row r="704" spans="1:2" x14ac:dyDescent="0.2">
      <c r="A704" s="1" t="s">
        <v>990</v>
      </c>
      <c r="B704" s="1" t="s">
        <v>991</v>
      </c>
    </row>
    <row r="705" spans="1:2" x14ac:dyDescent="0.2">
      <c r="A705" s="1" t="s">
        <v>992</v>
      </c>
      <c r="B705" s="1" t="s">
        <v>993</v>
      </c>
    </row>
    <row r="706" spans="1:2" x14ac:dyDescent="0.2">
      <c r="A706" s="1" t="s">
        <v>994</v>
      </c>
      <c r="B706" s="1" t="s">
        <v>995</v>
      </c>
    </row>
    <row r="707" spans="1:2" x14ac:dyDescent="0.2">
      <c r="A707" s="1" t="s">
        <v>131</v>
      </c>
      <c r="B707" s="1" t="s">
        <v>996</v>
      </c>
    </row>
    <row r="708" spans="1:2" x14ac:dyDescent="0.2">
      <c r="A708" s="1" t="s">
        <v>462</v>
      </c>
      <c r="B708" s="1" t="s">
        <v>997</v>
      </c>
    </row>
    <row r="709" spans="1:2" x14ac:dyDescent="0.2">
      <c r="A709" s="1" t="s">
        <v>998</v>
      </c>
      <c r="B709" s="1" t="s">
        <v>999</v>
      </c>
    </row>
    <row r="710" spans="1:2" x14ac:dyDescent="0.2">
      <c r="A710" s="1" t="s">
        <v>2995</v>
      </c>
      <c r="B710" s="1" t="s">
        <v>2996</v>
      </c>
    </row>
    <row r="711" spans="1:2" x14ac:dyDescent="0.2">
      <c r="A711" s="1" t="s">
        <v>1000</v>
      </c>
      <c r="B711" s="1" t="s">
        <v>3157</v>
      </c>
    </row>
    <row r="712" spans="1:2" x14ac:dyDescent="0.2">
      <c r="A712" s="1" t="s">
        <v>1001</v>
      </c>
      <c r="B712" s="1" t="s">
        <v>1002</v>
      </c>
    </row>
    <row r="713" spans="1:2" x14ac:dyDescent="0.2">
      <c r="A713" s="1" t="s">
        <v>1003</v>
      </c>
      <c r="B713" s="1" t="s">
        <v>1146</v>
      </c>
    </row>
    <row r="714" spans="1:2" x14ac:dyDescent="0.2">
      <c r="A714" s="1" t="s">
        <v>1004</v>
      </c>
      <c r="B714" s="1" t="s">
        <v>3158</v>
      </c>
    </row>
    <row r="715" spans="1:2" x14ac:dyDescent="0.2">
      <c r="A715" s="1" t="s">
        <v>1005</v>
      </c>
      <c r="B715" s="1" t="s">
        <v>1006</v>
      </c>
    </row>
    <row r="716" spans="1:2" x14ac:dyDescent="0.2">
      <c r="A716" s="1" t="s">
        <v>1007</v>
      </c>
      <c r="B716" s="1" t="s">
        <v>1008</v>
      </c>
    </row>
    <row r="717" spans="1:2" x14ac:dyDescent="0.2">
      <c r="A717" s="1" t="s">
        <v>133</v>
      </c>
      <c r="B717" s="1" t="s">
        <v>1009</v>
      </c>
    </row>
    <row r="718" spans="1:2" x14ac:dyDescent="0.2">
      <c r="A718" s="1" t="s">
        <v>463</v>
      </c>
      <c r="B718" s="1" t="s">
        <v>1010</v>
      </c>
    </row>
    <row r="719" spans="1:2" x14ac:dyDescent="0.2">
      <c r="A719" s="1" t="s">
        <v>1011</v>
      </c>
      <c r="B719" s="1" t="s">
        <v>1012</v>
      </c>
    </row>
    <row r="720" spans="1:2" x14ac:dyDescent="0.2">
      <c r="A720" s="1" t="s">
        <v>1013</v>
      </c>
      <c r="B720" s="1" t="s">
        <v>1014</v>
      </c>
    </row>
    <row r="721" spans="1:2" x14ac:dyDescent="0.2">
      <c r="A721" s="1" t="s">
        <v>1015</v>
      </c>
      <c r="B721" s="1" t="s">
        <v>1016</v>
      </c>
    </row>
    <row r="722" spans="1:2" x14ac:dyDescent="0.2">
      <c r="A722" s="1" t="s">
        <v>1017</v>
      </c>
      <c r="B722" s="1" t="s">
        <v>1018</v>
      </c>
    </row>
    <row r="723" spans="1:2" x14ac:dyDescent="0.2">
      <c r="A723" s="1" t="s">
        <v>2972</v>
      </c>
      <c r="B723" s="1" t="s">
        <v>2973</v>
      </c>
    </row>
    <row r="724" spans="1:2" x14ac:dyDescent="0.2">
      <c r="A724" s="1" t="s">
        <v>2974</v>
      </c>
      <c r="B724" s="1" t="s">
        <v>2975</v>
      </c>
    </row>
    <row r="725" spans="1:2" x14ac:dyDescent="0.2">
      <c r="A725" s="1" t="s">
        <v>2976</v>
      </c>
      <c r="B725" s="1" t="s">
        <v>2977</v>
      </c>
    </row>
    <row r="726" spans="1:2" x14ac:dyDescent="0.2">
      <c r="A726" s="1" t="s">
        <v>2978</v>
      </c>
      <c r="B726" s="1" t="s">
        <v>2979</v>
      </c>
    </row>
    <row r="727" spans="1:2" x14ac:dyDescent="0.2">
      <c r="A727" s="1" t="s">
        <v>2980</v>
      </c>
      <c r="B727" s="1" t="s">
        <v>1407</v>
      </c>
    </row>
    <row r="728" spans="1:2" x14ac:dyDescent="0.2">
      <c r="A728" s="1" t="s">
        <v>135</v>
      </c>
      <c r="B728" s="1" t="s">
        <v>3159</v>
      </c>
    </row>
    <row r="729" spans="1:2" x14ac:dyDescent="0.2">
      <c r="A729" s="1" t="s">
        <v>137</v>
      </c>
      <c r="B729" s="1" t="s">
        <v>781</v>
      </c>
    </row>
    <row r="730" spans="1:2" x14ac:dyDescent="0.2">
      <c r="A730" s="1" t="s">
        <v>139</v>
      </c>
      <c r="B730" s="1" t="s">
        <v>782</v>
      </c>
    </row>
    <row r="731" spans="1:2" x14ac:dyDescent="0.2">
      <c r="A731" s="1" t="s">
        <v>141</v>
      </c>
      <c r="B731" s="1" t="s">
        <v>783</v>
      </c>
    </row>
    <row r="732" spans="1:2" x14ac:dyDescent="0.2">
      <c r="A732" s="1" t="s">
        <v>143</v>
      </c>
      <c r="B732" s="1" t="s">
        <v>3160</v>
      </c>
    </row>
    <row r="733" spans="1:2" x14ac:dyDescent="0.2">
      <c r="A733" s="1" t="s">
        <v>1147</v>
      </c>
      <c r="B733" s="1" t="s">
        <v>1148</v>
      </c>
    </row>
    <row r="734" spans="1:2" x14ac:dyDescent="0.2">
      <c r="A734" s="1" t="s">
        <v>272</v>
      </c>
      <c r="B734" s="1" t="s">
        <v>273</v>
      </c>
    </row>
    <row r="735" spans="1:2" x14ac:dyDescent="0.2">
      <c r="A735" s="1" t="s">
        <v>2987</v>
      </c>
      <c r="B735" s="1" t="s">
        <v>2988</v>
      </c>
    </row>
    <row r="736" spans="1:2" x14ac:dyDescent="0.2">
      <c r="A736" s="1" t="s">
        <v>145</v>
      </c>
      <c r="B736" s="1" t="s">
        <v>2997</v>
      </c>
    </row>
    <row r="737" spans="1:2" x14ac:dyDescent="0.2">
      <c r="A737" s="1" t="s">
        <v>147</v>
      </c>
      <c r="B737" s="1" t="s">
        <v>3161</v>
      </c>
    </row>
    <row r="738" spans="1:2" x14ac:dyDescent="0.2">
      <c r="A738" s="1" t="s">
        <v>3162</v>
      </c>
      <c r="B738" s="1" t="s">
        <v>3163</v>
      </c>
    </row>
    <row r="739" spans="1:2" x14ac:dyDescent="0.2">
      <c r="A739" s="1" t="s">
        <v>2998</v>
      </c>
      <c r="B739" s="1" t="s">
        <v>2999</v>
      </c>
    </row>
    <row r="740" spans="1:2" x14ac:dyDescent="0.2">
      <c r="A740" s="1" t="s">
        <v>1019</v>
      </c>
      <c r="B740" s="1" t="s">
        <v>1020</v>
      </c>
    </row>
    <row r="741" spans="1:2" x14ac:dyDescent="0.2">
      <c r="A741" s="1" t="s">
        <v>295</v>
      </c>
      <c r="B741" s="1" t="s">
        <v>1021</v>
      </c>
    </row>
    <row r="742" spans="1:2" x14ac:dyDescent="0.2">
      <c r="A742" s="1" t="s">
        <v>1964</v>
      </c>
      <c r="B742" s="1" t="s">
        <v>1022</v>
      </c>
    </row>
    <row r="743" spans="1:2" x14ac:dyDescent="0.2">
      <c r="A743" s="1" t="s">
        <v>1023</v>
      </c>
      <c r="B743" s="1" t="s">
        <v>1479</v>
      </c>
    </row>
    <row r="744" spans="1:2" x14ac:dyDescent="0.2">
      <c r="A744" s="1" t="s">
        <v>1972</v>
      </c>
      <c r="B744" s="1" t="s">
        <v>1024</v>
      </c>
    </row>
    <row r="745" spans="1:2" x14ac:dyDescent="0.2">
      <c r="A745" s="1" t="s">
        <v>1025</v>
      </c>
      <c r="B745" s="1" t="s">
        <v>3164</v>
      </c>
    </row>
    <row r="746" spans="1:2" x14ac:dyDescent="0.2">
      <c r="A746" s="1" t="s">
        <v>1026</v>
      </c>
      <c r="B746" s="1" t="s">
        <v>1027</v>
      </c>
    </row>
    <row r="747" spans="1:2" x14ac:dyDescent="0.2">
      <c r="A747" s="1" t="s">
        <v>1028</v>
      </c>
      <c r="B747" s="1" t="s">
        <v>1029</v>
      </c>
    </row>
    <row r="748" spans="1:2" x14ac:dyDescent="0.2">
      <c r="A748" s="1" t="s">
        <v>1030</v>
      </c>
      <c r="B748" s="1" t="s">
        <v>1031</v>
      </c>
    </row>
    <row r="749" spans="1:2" x14ac:dyDescent="0.2">
      <c r="A749" s="1" t="s">
        <v>1032</v>
      </c>
      <c r="B749" s="1" t="s">
        <v>2398</v>
      </c>
    </row>
    <row r="750" spans="1:2" x14ac:dyDescent="0.2">
      <c r="A750" s="1" t="s">
        <v>1033</v>
      </c>
      <c r="B750" s="1" t="s">
        <v>1034</v>
      </c>
    </row>
    <row r="751" spans="1:2" x14ac:dyDescent="0.2">
      <c r="A751" s="1" t="s">
        <v>1035</v>
      </c>
      <c r="B751" s="1" t="s">
        <v>1036</v>
      </c>
    </row>
    <row r="752" spans="1:2" x14ac:dyDescent="0.2">
      <c r="A752" s="1" t="s">
        <v>1037</v>
      </c>
      <c r="B752" s="1" t="s">
        <v>1038</v>
      </c>
    </row>
    <row r="753" spans="1:2" x14ac:dyDescent="0.2">
      <c r="A753" s="1" t="s">
        <v>61</v>
      </c>
      <c r="B753" s="1" t="s">
        <v>1039</v>
      </c>
    </row>
    <row r="754" spans="1:2" x14ac:dyDescent="0.2">
      <c r="A754" s="1" t="s">
        <v>439</v>
      </c>
      <c r="B754" s="1" t="s">
        <v>1040</v>
      </c>
    </row>
    <row r="755" spans="1:2" x14ac:dyDescent="0.2">
      <c r="A755" s="1" t="s">
        <v>440</v>
      </c>
      <c r="B755" s="1" t="s">
        <v>1252</v>
      </c>
    </row>
    <row r="756" spans="1:2" x14ac:dyDescent="0.2">
      <c r="A756" s="1" t="s">
        <v>2399</v>
      </c>
      <c r="B756" s="1" t="s">
        <v>2400</v>
      </c>
    </row>
    <row r="757" spans="1:2" x14ac:dyDescent="0.2">
      <c r="A757" s="1" t="s">
        <v>441</v>
      </c>
      <c r="B757" s="1" t="s">
        <v>1041</v>
      </c>
    </row>
    <row r="758" spans="1:2" x14ac:dyDescent="0.2">
      <c r="A758" s="1" t="s">
        <v>442</v>
      </c>
      <c r="B758" s="1" t="s">
        <v>1408</v>
      </c>
    </row>
    <row r="759" spans="1:2" x14ac:dyDescent="0.2">
      <c r="A759" s="1" t="s">
        <v>443</v>
      </c>
      <c r="B759" s="1" t="s">
        <v>2401</v>
      </c>
    </row>
    <row r="760" spans="1:2" x14ac:dyDescent="0.2">
      <c r="A760" s="1" t="s">
        <v>302</v>
      </c>
      <c r="B760" s="1" t="s">
        <v>1042</v>
      </c>
    </row>
    <row r="761" spans="1:2" x14ac:dyDescent="0.2">
      <c r="A761" s="1" t="s">
        <v>444</v>
      </c>
      <c r="B761" s="1" t="s">
        <v>1043</v>
      </c>
    </row>
    <row r="762" spans="1:2" x14ac:dyDescent="0.2">
      <c r="A762" s="1" t="s">
        <v>445</v>
      </c>
      <c r="B762" s="1" t="s">
        <v>3476</v>
      </c>
    </row>
    <row r="763" spans="1:2" x14ac:dyDescent="0.2">
      <c r="A763" s="1" t="s">
        <v>2565</v>
      </c>
      <c r="B763" s="1" t="s">
        <v>2566</v>
      </c>
    </row>
    <row r="764" spans="1:2" x14ac:dyDescent="0.2">
      <c r="A764" s="1" t="s">
        <v>2567</v>
      </c>
      <c r="B764" s="1" t="s">
        <v>784</v>
      </c>
    </row>
    <row r="765" spans="1:2" x14ac:dyDescent="0.2">
      <c r="A765" s="1" t="s">
        <v>1409</v>
      </c>
      <c r="B765" s="1" t="s">
        <v>1410</v>
      </c>
    </row>
    <row r="766" spans="1:2" x14ac:dyDescent="0.2">
      <c r="A766" s="1" t="s">
        <v>1480</v>
      </c>
      <c r="B766" s="1" t="s">
        <v>2402</v>
      </c>
    </row>
    <row r="767" spans="1:2" x14ac:dyDescent="0.2">
      <c r="A767" s="1" t="s">
        <v>1481</v>
      </c>
      <c r="B767" s="1" t="s">
        <v>2403</v>
      </c>
    </row>
    <row r="768" spans="1:2" x14ac:dyDescent="0.2">
      <c r="A768" s="1" t="s">
        <v>1897</v>
      </c>
      <c r="B768" s="1" t="s">
        <v>1898</v>
      </c>
    </row>
    <row r="769" spans="1:2" x14ac:dyDescent="0.2">
      <c r="A769" s="1" t="s">
        <v>1899</v>
      </c>
      <c r="B769" s="1" t="s">
        <v>1900</v>
      </c>
    </row>
    <row r="770" spans="1:2" x14ac:dyDescent="0.2">
      <c r="A770" s="1" t="s">
        <v>304</v>
      </c>
      <c r="B770" s="1" t="s">
        <v>2404</v>
      </c>
    </row>
    <row r="771" spans="1:2" x14ac:dyDescent="0.2">
      <c r="A771" s="1" t="s">
        <v>3000</v>
      </c>
      <c r="B771" s="1" t="s">
        <v>3001</v>
      </c>
    </row>
    <row r="772" spans="1:2" x14ac:dyDescent="0.2">
      <c r="A772" s="1" t="s">
        <v>3165</v>
      </c>
      <c r="B772" s="1" t="s">
        <v>3166</v>
      </c>
    </row>
    <row r="773" spans="1:2" x14ac:dyDescent="0.2">
      <c r="A773" s="1" t="s">
        <v>3167</v>
      </c>
      <c r="B773" s="1" t="s">
        <v>3168</v>
      </c>
    </row>
    <row r="774" spans="1:2" x14ac:dyDescent="0.2">
      <c r="A774" s="1" t="s">
        <v>3477</v>
      </c>
      <c r="B774" s="1" t="s">
        <v>3478</v>
      </c>
    </row>
    <row r="775" spans="1:2" x14ac:dyDescent="0.2">
      <c r="A775" s="1" t="s">
        <v>1044</v>
      </c>
      <c r="B775" s="1" t="s">
        <v>1045</v>
      </c>
    </row>
    <row r="776" spans="1:2" x14ac:dyDescent="0.2">
      <c r="A776" s="1" t="s">
        <v>1986</v>
      </c>
      <c r="B776" s="1" t="s">
        <v>1046</v>
      </c>
    </row>
    <row r="777" spans="1:2" x14ac:dyDescent="0.2">
      <c r="A777" s="1" t="s">
        <v>1988</v>
      </c>
      <c r="B777" s="1" t="s">
        <v>1047</v>
      </c>
    </row>
    <row r="778" spans="1:2" x14ac:dyDescent="0.2">
      <c r="A778" s="1" t="s">
        <v>1048</v>
      </c>
      <c r="B778" s="1" t="s">
        <v>1049</v>
      </c>
    </row>
    <row r="779" spans="1:2" x14ac:dyDescent="0.2">
      <c r="A779" s="1" t="s">
        <v>1050</v>
      </c>
      <c r="B779" s="1" t="s">
        <v>1051</v>
      </c>
    </row>
    <row r="780" spans="1:2" x14ac:dyDescent="0.2">
      <c r="A780" s="1" t="s">
        <v>1052</v>
      </c>
      <c r="B780" s="1" t="s">
        <v>785</v>
      </c>
    </row>
    <row r="781" spans="1:2" x14ac:dyDescent="0.2">
      <c r="A781" s="1" t="s">
        <v>1053</v>
      </c>
      <c r="B781" s="1" t="s">
        <v>1054</v>
      </c>
    </row>
    <row r="782" spans="1:2" x14ac:dyDescent="0.2">
      <c r="A782" s="1" t="s">
        <v>1055</v>
      </c>
      <c r="B782" s="1" t="s">
        <v>1056</v>
      </c>
    </row>
    <row r="783" spans="1:2" x14ac:dyDescent="0.2">
      <c r="A783" s="1" t="s">
        <v>1057</v>
      </c>
      <c r="B783" s="1" t="s">
        <v>1058</v>
      </c>
    </row>
    <row r="784" spans="1:2" x14ac:dyDescent="0.2">
      <c r="A784" s="1" t="s">
        <v>1059</v>
      </c>
      <c r="B784" s="1" t="s">
        <v>1060</v>
      </c>
    </row>
    <row r="785" spans="1:2" x14ac:dyDescent="0.2">
      <c r="A785" s="1" t="s">
        <v>1061</v>
      </c>
      <c r="B785" s="1" t="s">
        <v>1062</v>
      </c>
    </row>
    <row r="786" spans="1:2" x14ac:dyDescent="0.2">
      <c r="A786" s="1" t="s">
        <v>318</v>
      </c>
      <c r="B786" s="1" t="s">
        <v>1063</v>
      </c>
    </row>
    <row r="787" spans="1:2" x14ac:dyDescent="0.2">
      <c r="A787" s="1" t="s">
        <v>320</v>
      </c>
      <c r="B787" s="1" t="s">
        <v>1064</v>
      </c>
    </row>
    <row r="788" spans="1:2" x14ac:dyDescent="0.2">
      <c r="A788" s="1" t="s">
        <v>1065</v>
      </c>
      <c r="B788" s="1" t="s">
        <v>1066</v>
      </c>
    </row>
    <row r="789" spans="1:2" x14ac:dyDescent="0.2">
      <c r="A789" s="1" t="s">
        <v>1067</v>
      </c>
      <c r="B789" s="1" t="s">
        <v>1068</v>
      </c>
    </row>
    <row r="790" spans="1:2" x14ac:dyDescent="0.2">
      <c r="A790" s="1" t="s">
        <v>1069</v>
      </c>
      <c r="B790" s="1" t="s">
        <v>1070</v>
      </c>
    </row>
    <row r="791" spans="1:2" x14ac:dyDescent="0.2">
      <c r="A791" s="1" t="s">
        <v>1071</v>
      </c>
      <c r="B791" s="1" t="s">
        <v>1072</v>
      </c>
    </row>
    <row r="792" spans="1:2" x14ac:dyDescent="0.2">
      <c r="A792" s="1" t="s">
        <v>1073</v>
      </c>
      <c r="B792" s="1" t="s">
        <v>3169</v>
      </c>
    </row>
    <row r="793" spans="1:2" x14ac:dyDescent="0.2">
      <c r="A793" s="1" t="s">
        <v>1074</v>
      </c>
      <c r="B793" s="1" t="s">
        <v>3170</v>
      </c>
    </row>
    <row r="794" spans="1:2" x14ac:dyDescent="0.2">
      <c r="A794" s="1" t="s">
        <v>1075</v>
      </c>
      <c r="B794" s="1" t="s">
        <v>2568</v>
      </c>
    </row>
    <row r="795" spans="1:2" x14ac:dyDescent="0.2">
      <c r="A795" s="1" t="s">
        <v>1076</v>
      </c>
      <c r="B795" s="1" t="s">
        <v>1077</v>
      </c>
    </row>
    <row r="796" spans="1:2" x14ac:dyDescent="0.2">
      <c r="A796" s="1" t="s">
        <v>322</v>
      </c>
      <c r="B796" s="1" t="s">
        <v>3171</v>
      </c>
    </row>
    <row r="797" spans="1:2" x14ac:dyDescent="0.2">
      <c r="A797" s="1" t="s">
        <v>324</v>
      </c>
      <c r="B797" s="1" t="s">
        <v>2569</v>
      </c>
    </row>
    <row r="798" spans="1:2" x14ac:dyDescent="0.2">
      <c r="A798" s="1" t="s">
        <v>1078</v>
      </c>
      <c r="B798" s="1" t="s">
        <v>1079</v>
      </c>
    </row>
    <row r="799" spans="1:2" x14ac:dyDescent="0.2">
      <c r="A799" s="1" t="s">
        <v>2570</v>
      </c>
      <c r="B799" s="1" t="s">
        <v>2571</v>
      </c>
    </row>
    <row r="800" spans="1:2" x14ac:dyDescent="0.2">
      <c r="A800" s="1" t="s">
        <v>2572</v>
      </c>
      <c r="B800" s="1" t="s">
        <v>2573</v>
      </c>
    </row>
    <row r="801" spans="1:2" x14ac:dyDescent="0.2">
      <c r="A801" s="1" t="s">
        <v>2574</v>
      </c>
      <c r="B801" s="1" t="s">
        <v>1411</v>
      </c>
    </row>
    <row r="802" spans="1:2" x14ac:dyDescent="0.2">
      <c r="A802" s="1" t="s">
        <v>2576</v>
      </c>
      <c r="B802" s="1" t="s">
        <v>2577</v>
      </c>
    </row>
    <row r="803" spans="1:2" x14ac:dyDescent="0.2">
      <c r="A803" s="1" t="s">
        <v>1412</v>
      </c>
      <c r="B803" s="1" t="s">
        <v>1413</v>
      </c>
    </row>
    <row r="804" spans="1:2" x14ac:dyDescent="0.2">
      <c r="A804" s="1" t="s">
        <v>1414</v>
      </c>
      <c r="B804" s="1" t="s">
        <v>1415</v>
      </c>
    </row>
    <row r="805" spans="1:2" x14ac:dyDescent="0.2">
      <c r="A805" s="1" t="s">
        <v>326</v>
      </c>
      <c r="B805" s="1" t="s">
        <v>1416</v>
      </c>
    </row>
    <row r="806" spans="1:2" x14ac:dyDescent="0.2">
      <c r="A806" s="1" t="s">
        <v>328</v>
      </c>
      <c r="B806" s="1" t="s">
        <v>1482</v>
      </c>
    </row>
    <row r="807" spans="1:2" x14ac:dyDescent="0.2">
      <c r="A807" s="1" t="s">
        <v>330</v>
      </c>
      <c r="B807" s="1" t="s">
        <v>1483</v>
      </c>
    </row>
    <row r="808" spans="1:2" x14ac:dyDescent="0.2">
      <c r="A808" s="1" t="s">
        <v>332</v>
      </c>
      <c r="B808" s="1" t="s">
        <v>1484</v>
      </c>
    </row>
    <row r="809" spans="1:2" x14ac:dyDescent="0.2">
      <c r="A809" s="1" t="s">
        <v>334</v>
      </c>
      <c r="B809" s="1" t="s">
        <v>1485</v>
      </c>
    </row>
    <row r="810" spans="1:2" x14ac:dyDescent="0.2">
      <c r="A810" s="1" t="s">
        <v>336</v>
      </c>
      <c r="B810" s="1" t="s">
        <v>1486</v>
      </c>
    </row>
    <row r="811" spans="1:2" x14ac:dyDescent="0.2">
      <c r="A811" s="1" t="s">
        <v>1487</v>
      </c>
      <c r="B811" s="1" t="s">
        <v>1488</v>
      </c>
    </row>
    <row r="812" spans="1:2" x14ac:dyDescent="0.2">
      <c r="A812" s="1" t="s">
        <v>338</v>
      </c>
      <c r="B812" s="1" t="s">
        <v>1901</v>
      </c>
    </row>
    <row r="813" spans="1:2" x14ac:dyDescent="0.2">
      <c r="A813" s="1" t="s">
        <v>1902</v>
      </c>
      <c r="B813" s="1" t="s">
        <v>1149</v>
      </c>
    </row>
    <row r="814" spans="1:2" x14ac:dyDescent="0.2">
      <c r="A814" s="1" t="s">
        <v>1150</v>
      </c>
      <c r="B814" s="1" t="s">
        <v>1151</v>
      </c>
    </row>
    <row r="815" spans="1:2" x14ac:dyDescent="0.2">
      <c r="A815" s="1" t="s">
        <v>1080</v>
      </c>
      <c r="B815" s="1" t="s">
        <v>1081</v>
      </c>
    </row>
    <row r="816" spans="1:2" x14ac:dyDescent="0.2">
      <c r="A816" s="1" t="s">
        <v>340</v>
      </c>
      <c r="B816" s="1" t="s">
        <v>3172</v>
      </c>
    </row>
    <row r="817" spans="1:2" x14ac:dyDescent="0.2">
      <c r="A817" s="1" t="s">
        <v>342</v>
      </c>
      <c r="B817" s="1" t="s">
        <v>2405</v>
      </c>
    </row>
    <row r="818" spans="1:2" x14ac:dyDescent="0.2">
      <c r="A818" s="1" t="s">
        <v>344</v>
      </c>
      <c r="B818" s="1" t="s">
        <v>2406</v>
      </c>
    </row>
    <row r="819" spans="1:2" x14ac:dyDescent="0.2">
      <c r="A819" s="1" t="s">
        <v>346</v>
      </c>
      <c r="B819" s="1" t="s">
        <v>3479</v>
      </c>
    </row>
    <row r="820" spans="1:2" x14ac:dyDescent="0.2">
      <c r="A820" s="1" t="s">
        <v>2714</v>
      </c>
      <c r="B820" s="1" t="s">
        <v>2715</v>
      </c>
    </row>
    <row r="821" spans="1:2" x14ac:dyDescent="0.2">
      <c r="A821" s="1" t="s">
        <v>1489</v>
      </c>
      <c r="B821" s="1" t="s">
        <v>1490</v>
      </c>
    </row>
    <row r="822" spans="1:2" x14ac:dyDescent="0.2">
      <c r="A822" s="1" t="s">
        <v>1903</v>
      </c>
      <c r="B822" s="1" t="s">
        <v>1904</v>
      </c>
    </row>
    <row r="823" spans="1:2" x14ac:dyDescent="0.2">
      <c r="A823" s="1" t="s">
        <v>1905</v>
      </c>
      <c r="B823" s="1" t="s">
        <v>1253</v>
      </c>
    </row>
    <row r="824" spans="1:2" x14ac:dyDescent="0.2">
      <c r="A824" s="1" t="s">
        <v>1152</v>
      </c>
      <c r="B824" s="1" t="s">
        <v>2575</v>
      </c>
    </row>
    <row r="825" spans="1:2" x14ac:dyDescent="0.2">
      <c r="A825" s="1" t="s">
        <v>1254</v>
      </c>
      <c r="B825" s="1" t="s">
        <v>857</v>
      </c>
    </row>
    <row r="826" spans="1:2" x14ac:dyDescent="0.2">
      <c r="A826" s="1" t="s">
        <v>348</v>
      </c>
      <c r="B826" s="1" t="s">
        <v>1255</v>
      </c>
    </row>
    <row r="827" spans="1:2" x14ac:dyDescent="0.2">
      <c r="A827" s="1" t="s">
        <v>350</v>
      </c>
      <c r="B827" s="1" t="s">
        <v>1256</v>
      </c>
    </row>
    <row r="828" spans="1:2" x14ac:dyDescent="0.2">
      <c r="A828" s="1" t="s">
        <v>2407</v>
      </c>
      <c r="B828" s="1" t="s">
        <v>2408</v>
      </c>
    </row>
    <row r="829" spans="1:2" x14ac:dyDescent="0.2">
      <c r="A829" s="1" t="s">
        <v>858</v>
      </c>
      <c r="B829" s="1" t="s">
        <v>3173</v>
      </c>
    </row>
    <row r="830" spans="1:2" x14ac:dyDescent="0.2">
      <c r="A830" s="1" t="s">
        <v>3002</v>
      </c>
      <c r="B830" s="1" t="s">
        <v>3174</v>
      </c>
    </row>
    <row r="831" spans="1:2" x14ac:dyDescent="0.2">
      <c r="A831" s="1" t="s">
        <v>3175</v>
      </c>
      <c r="B831" s="1" t="s">
        <v>3176</v>
      </c>
    </row>
    <row r="832" spans="1:2" x14ac:dyDescent="0.2">
      <c r="A832" s="1" t="s">
        <v>3177</v>
      </c>
      <c r="B832" s="1" t="s">
        <v>3178</v>
      </c>
    </row>
    <row r="833" spans="1:2" x14ac:dyDescent="0.2">
      <c r="A833" s="1" t="s">
        <v>3179</v>
      </c>
      <c r="B833" s="1" t="s">
        <v>3180</v>
      </c>
    </row>
    <row r="834" spans="1:2" x14ac:dyDescent="0.2">
      <c r="A834" s="1" t="s">
        <v>3181</v>
      </c>
      <c r="B834" s="1" t="s">
        <v>3182</v>
      </c>
    </row>
    <row r="835" spans="1:2" x14ac:dyDescent="0.2">
      <c r="A835" s="1" t="s">
        <v>352</v>
      </c>
      <c r="B835" s="1" t="s">
        <v>3183</v>
      </c>
    </row>
    <row r="836" spans="1:2" x14ac:dyDescent="0.2">
      <c r="A836" s="1" t="s">
        <v>1990</v>
      </c>
      <c r="B836" s="1" t="s">
        <v>3184</v>
      </c>
    </row>
    <row r="837" spans="1:2" x14ac:dyDescent="0.2">
      <c r="A837" s="1" t="s">
        <v>3185</v>
      </c>
      <c r="B837" s="1" t="s">
        <v>3186</v>
      </c>
    </row>
    <row r="838" spans="1:2" x14ac:dyDescent="0.2">
      <c r="A838" s="1" t="s">
        <v>3187</v>
      </c>
      <c r="B838" s="1" t="s">
        <v>3188</v>
      </c>
    </row>
    <row r="839" spans="1:2" x14ac:dyDescent="0.2">
      <c r="A839" s="1" t="s">
        <v>3189</v>
      </c>
      <c r="B839" s="1" t="s">
        <v>3190</v>
      </c>
    </row>
    <row r="840" spans="1:2" x14ac:dyDescent="0.2">
      <c r="A840" s="1" t="s">
        <v>3191</v>
      </c>
      <c r="B840" s="1" t="s">
        <v>3192</v>
      </c>
    </row>
    <row r="841" spans="1:2" x14ac:dyDescent="0.2">
      <c r="A841" s="1" t="s">
        <v>3193</v>
      </c>
      <c r="B841" s="1" t="s">
        <v>3194</v>
      </c>
    </row>
    <row r="842" spans="1:2" x14ac:dyDescent="0.2">
      <c r="A842" s="1" t="s">
        <v>3195</v>
      </c>
      <c r="B842" s="1" t="s">
        <v>3196</v>
      </c>
    </row>
    <row r="843" spans="1:2" x14ac:dyDescent="0.2">
      <c r="A843" s="1" t="s">
        <v>3197</v>
      </c>
      <c r="B843" s="1" t="s">
        <v>3198</v>
      </c>
    </row>
    <row r="844" spans="1:2" x14ac:dyDescent="0.2">
      <c r="A844" s="1" t="s">
        <v>3199</v>
      </c>
      <c r="B844" s="1" t="s">
        <v>3200</v>
      </c>
    </row>
    <row r="845" spans="1:2" x14ac:dyDescent="0.2">
      <c r="A845" s="1" t="s">
        <v>3201</v>
      </c>
      <c r="B845" s="1" t="s">
        <v>3202</v>
      </c>
    </row>
    <row r="846" spans="1:2" x14ac:dyDescent="0.2">
      <c r="A846" s="1" t="s">
        <v>354</v>
      </c>
      <c r="B846" s="1" t="s">
        <v>3480</v>
      </c>
    </row>
    <row r="847" spans="1:2" x14ac:dyDescent="0.2">
      <c r="A847" s="1" t="s">
        <v>356</v>
      </c>
      <c r="B847" s="1" t="s">
        <v>3203</v>
      </c>
    </row>
    <row r="848" spans="1:2" x14ac:dyDescent="0.2">
      <c r="A848" s="1" t="s">
        <v>358</v>
      </c>
      <c r="B848" s="1" t="s">
        <v>3204</v>
      </c>
    </row>
    <row r="849" spans="1:2" x14ac:dyDescent="0.2">
      <c r="A849" s="1" t="s">
        <v>3205</v>
      </c>
      <c r="B849" s="1" t="s">
        <v>3206</v>
      </c>
    </row>
    <row r="850" spans="1:2" x14ac:dyDescent="0.2">
      <c r="A850" s="1" t="s">
        <v>3207</v>
      </c>
      <c r="B850" s="1" t="s">
        <v>3208</v>
      </c>
    </row>
    <row r="851" spans="1:2" x14ac:dyDescent="0.2">
      <c r="A851" s="1" t="s">
        <v>3209</v>
      </c>
      <c r="B851" s="1" t="s">
        <v>3210</v>
      </c>
    </row>
    <row r="852" spans="1:2" x14ac:dyDescent="0.2">
      <c r="A852" s="1" t="s">
        <v>3211</v>
      </c>
      <c r="B852" s="1" t="s">
        <v>3212</v>
      </c>
    </row>
    <row r="853" spans="1:2" x14ac:dyDescent="0.2">
      <c r="A853" s="1" t="s">
        <v>3213</v>
      </c>
      <c r="B853" s="1" t="s">
        <v>3214</v>
      </c>
    </row>
    <row r="854" spans="1:2" x14ac:dyDescent="0.2">
      <c r="A854" s="1" t="s">
        <v>3215</v>
      </c>
      <c r="B854" s="1" t="s">
        <v>3216</v>
      </c>
    </row>
    <row r="855" spans="1:2" x14ac:dyDescent="0.2">
      <c r="A855" s="1" t="s">
        <v>3481</v>
      </c>
      <c r="B855" s="1" t="s">
        <v>3482</v>
      </c>
    </row>
    <row r="856" spans="1:2" x14ac:dyDescent="0.2">
      <c r="A856" s="1" t="s">
        <v>3217</v>
      </c>
      <c r="B856" s="1" t="s">
        <v>3218</v>
      </c>
    </row>
    <row r="857" spans="1:2" x14ac:dyDescent="0.2">
      <c r="A857" s="1" t="s">
        <v>3219</v>
      </c>
      <c r="B857" s="1" t="s">
        <v>3220</v>
      </c>
    </row>
    <row r="858" spans="1:2" x14ac:dyDescent="0.2">
      <c r="A858" s="1" t="s">
        <v>3221</v>
      </c>
      <c r="B858" s="1" t="s">
        <v>3222</v>
      </c>
    </row>
    <row r="859" spans="1:2" x14ac:dyDescent="0.2">
      <c r="A859" s="1" t="s">
        <v>3223</v>
      </c>
      <c r="B859" s="1" t="s">
        <v>3224</v>
      </c>
    </row>
    <row r="860" spans="1:2" x14ac:dyDescent="0.2">
      <c r="A860" s="1" t="s">
        <v>1153</v>
      </c>
      <c r="B860" s="1" t="s">
        <v>1154</v>
      </c>
    </row>
    <row r="861" spans="1:2" x14ac:dyDescent="0.2">
      <c r="A861" s="1" t="s">
        <v>1155</v>
      </c>
      <c r="B861" s="1" t="s">
        <v>1156</v>
      </c>
    </row>
    <row r="862" spans="1:2" x14ac:dyDescent="0.2">
      <c r="A862" s="1" t="s">
        <v>1082</v>
      </c>
      <c r="B862" s="1" t="s">
        <v>1083</v>
      </c>
    </row>
    <row r="863" spans="1:2" x14ac:dyDescent="0.2">
      <c r="A863" s="1" t="s">
        <v>1084</v>
      </c>
      <c r="B863" s="1" t="s">
        <v>1085</v>
      </c>
    </row>
    <row r="864" spans="1:2" x14ac:dyDescent="0.2">
      <c r="A864" s="1" t="s">
        <v>1086</v>
      </c>
      <c r="B864" s="1" t="s">
        <v>2409</v>
      </c>
    </row>
    <row r="865" spans="1:2" x14ac:dyDescent="0.2">
      <c r="A865" s="1" t="s">
        <v>382</v>
      </c>
      <c r="B865" s="1" t="s">
        <v>3225</v>
      </c>
    </row>
    <row r="866" spans="1:2" x14ac:dyDescent="0.2">
      <c r="A866" s="1" t="s">
        <v>1992</v>
      </c>
      <c r="B866" s="1" t="s">
        <v>2410</v>
      </c>
    </row>
    <row r="867" spans="1:2" x14ac:dyDescent="0.2">
      <c r="A867" s="1" t="s">
        <v>1087</v>
      </c>
      <c r="B867" s="1" t="s">
        <v>3226</v>
      </c>
    </row>
    <row r="868" spans="1:2" x14ac:dyDescent="0.2">
      <c r="A868" s="1" t="s">
        <v>2645</v>
      </c>
      <c r="B868" s="1" t="s">
        <v>3483</v>
      </c>
    </row>
    <row r="869" spans="1:2" x14ac:dyDescent="0.2">
      <c r="A869" s="1" t="s">
        <v>2646</v>
      </c>
      <c r="B869" s="1" t="s">
        <v>1157</v>
      </c>
    </row>
    <row r="870" spans="1:2" x14ac:dyDescent="0.2">
      <c r="A870" s="1" t="s">
        <v>2647</v>
      </c>
      <c r="B870" s="1" t="s">
        <v>1097</v>
      </c>
    </row>
    <row r="871" spans="1:2" x14ac:dyDescent="0.2">
      <c r="A871" s="1" t="s">
        <v>1098</v>
      </c>
      <c r="B871" s="1" t="s">
        <v>3484</v>
      </c>
    </row>
    <row r="872" spans="1:2" x14ac:dyDescent="0.2">
      <c r="A872" s="1" t="s">
        <v>1099</v>
      </c>
      <c r="B872" s="1" t="s">
        <v>3227</v>
      </c>
    </row>
    <row r="873" spans="1:2" x14ac:dyDescent="0.2">
      <c r="A873" s="1" t="s">
        <v>1100</v>
      </c>
      <c r="B873" s="1" t="s">
        <v>3485</v>
      </c>
    </row>
    <row r="874" spans="1:2" x14ac:dyDescent="0.2">
      <c r="A874" s="1" t="s">
        <v>1417</v>
      </c>
      <c r="B874" s="1" t="s">
        <v>3486</v>
      </c>
    </row>
    <row r="875" spans="1:2" x14ac:dyDescent="0.2">
      <c r="A875" s="1" t="s">
        <v>384</v>
      </c>
      <c r="B875" s="1" t="s">
        <v>1418</v>
      </c>
    </row>
    <row r="876" spans="1:2" x14ac:dyDescent="0.2">
      <c r="A876" s="1" t="s">
        <v>1419</v>
      </c>
      <c r="B876" s="1" t="s">
        <v>1420</v>
      </c>
    </row>
    <row r="877" spans="1:2" x14ac:dyDescent="0.2">
      <c r="A877" s="1" t="s">
        <v>1421</v>
      </c>
      <c r="B877" s="1" t="s">
        <v>3487</v>
      </c>
    </row>
    <row r="878" spans="1:2" x14ac:dyDescent="0.2">
      <c r="A878" s="1" t="s">
        <v>1491</v>
      </c>
      <c r="B878" s="1" t="s">
        <v>3488</v>
      </c>
    </row>
    <row r="879" spans="1:2" x14ac:dyDescent="0.2">
      <c r="A879" s="1" t="s">
        <v>786</v>
      </c>
      <c r="B879" s="1" t="s">
        <v>787</v>
      </c>
    </row>
    <row r="880" spans="1:2" x14ac:dyDescent="0.2">
      <c r="A880" s="1" t="s">
        <v>788</v>
      </c>
      <c r="B880" s="1" t="s">
        <v>789</v>
      </c>
    </row>
    <row r="881" spans="1:2" x14ac:dyDescent="0.2">
      <c r="A881" s="1" t="s">
        <v>2411</v>
      </c>
      <c r="B881" s="1" t="s">
        <v>2412</v>
      </c>
    </row>
    <row r="882" spans="1:2" x14ac:dyDescent="0.2">
      <c r="A882" s="1" t="s">
        <v>2413</v>
      </c>
      <c r="B882" s="1" t="s">
        <v>3228</v>
      </c>
    </row>
    <row r="883" spans="1:2" x14ac:dyDescent="0.2">
      <c r="A883" s="1" t="s">
        <v>2414</v>
      </c>
      <c r="B883" s="1" t="s">
        <v>3229</v>
      </c>
    </row>
    <row r="884" spans="1:2" x14ac:dyDescent="0.2">
      <c r="A884" s="1" t="s">
        <v>3230</v>
      </c>
      <c r="B884" s="1" t="s">
        <v>3231</v>
      </c>
    </row>
    <row r="885" spans="1:2" x14ac:dyDescent="0.2">
      <c r="A885" s="1" t="s">
        <v>2415</v>
      </c>
      <c r="B885" s="1" t="s">
        <v>859</v>
      </c>
    </row>
    <row r="886" spans="1:2" x14ac:dyDescent="0.2">
      <c r="A886" s="1" t="s">
        <v>394</v>
      </c>
      <c r="B886" s="1" t="s">
        <v>3489</v>
      </c>
    </row>
    <row r="887" spans="1:2" x14ac:dyDescent="0.2">
      <c r="A887" s="1" t="s">
        <v>3135</v>
      </c>
      <c r="B887" s="1" t="s">
        <v>3490</v>
      </c>
    </row>
    <row r="888" spans="1:2" x14ac:dyDescent="0.2">
      <c r="A888" s="1" t="s">
        <v>396</v>
      </c>
      <c r="B888" s="1" t="s">
        <v>3232</v>
      </c>
    </row>
    <row r="889" spans="1:2" x14ac:dyDescent="0.2">
      <c r="A889" s="1" t="s">
        <v>1993</v>
      </c>
      <c r="B889" s="1" t="s">
        <v>3491</v>
      </c>
    </row>
    <row r="890" spans="1:2" x14ac:dyDescent="0.2">
      <c r="A890" s="1" t="s">
        <v>1101</v>
      </c>
      <c r="B890" s="1" t="s">
        <v>1102</v>
      </c>
    </row>
    <row r="891" spans="1:2" x14ac:dyDescent="0.2">
      <c r="A891" s="1" t="s">
        <v>1103</v>
      </c>
      <c r="B891" s="1" t="s">
        <v>3003</v>
      </c>
    </row>
    <row r="892" spans="1:2" x14ac:dyDescent="0.2">
      <c r="A892" s="1" t="s">
        <v>1104</v>
      </c>
      <c r="B892" s="1" t="s">
        <v>3233</v>
      </c>
    </row>
    <row r="893" spans="1:2" x14ac:dyDescent="0.2">
      <c r="A893" s="1" t="s">
        <v>2416</v>
      </c>
      <c r="B893" s="1" t="s">
        <v>2417</v>
      </c>
    </row>
    <row r="894" spans="1:2" x14ac:dyDescent="0.2">
      <c r="A894" s="1" t="s">
        <v>1105</v>
      </c>
      <c r="B894" s="1" t="s">
        <v>1106</v>
      </c>
    </row>
    <row r="895" spans="1:2" x14ac:dyDescent="0.2">
      <c r="A895" s="1" t="s">
        <v>1107</v>
      </c>
      <c r="B895" s="1" t="s">
        <v>1108</v>
      </c>
    </row>
    <row r="896" spans="1:2" x14ac:dyDescent="0.2">
      <c r="A896" s="1" t="s">
        <v>1109</v>
      </c>
      <c r="B896" s="1" t="s">
        <v>1110</v>
      </c>
    </row>
    <row r="897" spans="1:2" x14ac:dyDescent="0.2">
      <c r="A897" s="1" t="s">
        <v>1111</v>
      </c>
      <c r="B897" s="1" t="s">
        <v>1112</v>
      </c>
    </row>
    <row r="898" spans="1:2" x14ac:dyDescent="0.2">
      <c r="A898" s="1" t="s">
        <v>1113</v>
      </c>
      <c r="B898" s="1" t="s">
        <v>1114</v>
      </c>
    </row>
    <row r="899" spans="1:2" x14ac:dyDescent="0.2">
      <c r="A899" s="1" t="s">
        <v>1115</v>
      </c>
      <c r="B899" s="1" t="s">
        <v>1116</v>
      </c>
    </row>
    <row r="900" spans="1:2" x14ac:dyDescent="0.2">
      <c r="A900" s="1" t="s">
        <v>1492</v>
      </c>
      <c r="B900" s="1" t="s">
        <v>1493</v>
      </c>
    </row>
    <row r="901" spans="1:2" x14ac:dyDescent="0.2">
      <c r="A901" s="1" t="s">
        <v>1158</v>
      </c>
      <c r="B901" s="1" t="s">
        <v>1159</v>
      </c>
    </row>
    <row r="902" spans="1:2" x14ac:dyDescent="0.2">
      <c r="A902" s="1" t="s">
        <v>1160</v>
      </c>
      <c r="B902" s="1" t="s">
        <v>1161</v>
      </c>
    </row>
    <row r="903" spans="1:2" x14ac:dyDescent="0.2">
      <c r="A903" s="1" t="s">
        <v>421</v>
      </c>
      <c r="B903" s="1" t="s">
        <v>1162</v>
      </c>
    </row>
    <row r="904" spans="1:2" x14ac:dyDescent="0.2">
      <c r="A904" s="1" t="s">
        <v>2418</v>
      </c>
      <c r="B904" s="1" t="s">
        <v>2419</v>
      </c>
    </row>
    <row r="905" spans="1:2" x14ac:dyDescent="0.2">
      <c r="A905" s="1" t="s">
        <v>2003</v>
      </c>
      <c r="B905" s="1" t="s">
        <v>2420</v>
      </c>
    </row>
    <row r="906" spans="1:2" x14ac:dyDescent="0.2">
      <c r="A906" s="1" t="s">
        <v>2421</v>
      </c>
      <c r="B906" s="1" t="s">
        <v>2422</v>
      </c>
    </row>
    <row r="907" spans="1:2" x14ac:dyDescent="0.2">
      <c r="A907" s="1" t="s">
        <v>3004</v>
      </c>
      <c r="B907" s="1" t="s">
        <v>3005</v>
      </c>
    </row>
    <row r="908" spans="1:2" x14ac:dyDescent="0.2">
      <c r="A908" s="1" t="s">
        <v>3234</v>
      </c>
      <c r="B908" s="1" t="s">
        <v>3235</v>
      </c>
    </row>
    <row r="909" spans="1:2" x14ac:dyDescent="0.2">
      <c r="A909" s="1" t="s">
        <v>2004</v>
      </c>
      <c r="B909" s="1" t="s">
        <v>3236</v>
      </c>
    </row>
    <row r="910" spans="1:2" x14ac:dyDescent="0.2">
      <c r="A910" s="1" t="s">
        <v>1117</v>
      </c>
      <c r="B910" s="1" t="s">
        <v>2423</v>
      </c>
    </row>
    <row r="911" spans="1:2" x14ac:dyDescent="0.2">
      <c r="A911" s="1" t="s">
        <v>2023</v>
      </c>
      <c r="B911" s="1" t="s">
        <v>1163</v>
      </c>
    </row>
    <row r="912" spans="1:2" x14ac:dyDescent="0.2">
      <c r="A912" s="1" t="s">
        <v>2025</v>
      </c>
      <c r="B912" s="1" t="s">
        <v>1118</v>
      </c>
    </row>
    <row r="913" spans="1:2" x14ac:dyDescent="0.2">
      <c r="A913" s="1" t="s">
        <v>2027</v>
      </c>
      <c r="B913" s="1" t="s">
        <v>1422</v>
      </c>
    </row>
    <row r="914" spans="1:2" x14ac:dyDescent="0.2">
      <c r="A914" s="1" t="s">
        <v>2029</v>
      </c>
      <c r="B914" s="1" t="s">
        <v>1257</v>
      </c>
    </row>
    <row r="915" spans="1:2" x14ac:dyDescent="0.2">
      <c r="A915" s="1" t="s">
        <v>2037</v>
      </c>
      <c r="B915" s="1" t="s">
        <v>3006</v>
      </c>
    </row>
    <row r="916" spans="1:2" x14ac:dyDescent="0.2">
      <c r="A916" s="1" t="s">
        <v>2039</v>
      </c>
      <c r="B916" s="1" t="s">
        <v>2424</v>
      </c>
    </row>
    <row r="917" spans="1:2" x14ac:dyDescent="0.2">
      <c r="A917" s="1" t="s">
        <v>2041</v>
      </c>
      <c r="B917" s="1" t="s">
        <v>860</v>
      </c>
    </row>
    <row r="918" spans="1:2" x14ac:dyDescent="0.2">
      <c r="A918" s="1" t="s">
        <v>2043</v>
      </c>
      <c r="B918" s="1" t="s">
        <v>3007</v>
      </c>
    </row>
    <row r="919" spans="1:2" x14ac:dyDescent="0.2">
      <c r="A919" s="1" t="s">
        <v>2326</v>
      </c>
      <c r="B919" s="1" t="s">
        <v>3237</v>
      </c>
    </row>
    <row r="920" spans="1:2" x14ac:dyDescent="0.2">
      <c r="A920" s="1" t="s">
        <v>2547</v>
      </c>
      <c r="B920" s="1" t="s">
        <v>3238</v>
      </c>
    </row>
    <row r="921" spans="1:2" x14ac:dyDescent="0.2">
      <c r="A921" s="1" t="s">
        <v>2959</v>
      </c>
      <c r="B921" s="1" t="s">
        <v>3239</v>
      </c>
    </row>
    <row r="922" spans="1:2" x14ac:dyDescent="0.2">
      <c r="A922" s="1" t="s">
        <v>1557</v>
      </c>
      <c r="B922" s="1" t="s">
        <v>3240</v>
      </c>
    </row>
    <row r="923" spans="1:2" x14ac:dyDescent="0.2">
      <c r="A923" s="1" t="s">
        <v>266</v>
      </c>
      <c r="B923" s="1" t="s">
        <v>3241</v>
      </c>
    </row>
    <row r="924" spans="1:2" x14ac:dyDescent="0.2">
      <c r="A924" s="1" t="s">
        <v>1119</v>
      </c>
      <c r="B924" s="1" t="s">
        <v>1120</v>
      </c>
    </row>
    <row r="925" spans="1:2" x14ac:dyDescent="0.2">
      <c r="A925" s="1" t="s">
        <v>1121</v>
      </c>
      <c r="B925" s="1" t="s">
        <v>2425</v>
      </c>
    </row>
    <row r="926" spans="1:2" x14ac:dyDescent="0.2">
      <c r="A926" s="1" t="s">
        <v>1122</v>
      </c>
      <c r="B926" s="1" t="s">
        <v>1123</v>
      </c>
    </row>
    <row r="927" spans="1:2" x14ac:dyDescent="0.2">
      <c r="A927" s="1" t="s">
        <v>1164</v>
      </c>
      <c r="B927" s="1" t="s">
        <v>3242</v>
      </c>
    </row>
    <row r="928" spans="1:2" x14ac:dyDescent="0.2">
      <c r="A928" s="1" t="s">
        <v>1124</v>
      </c>
      <c r="B928" s="1" t="s">
        <v>1125</v>
      </c>
    </row>
    <row r="929" spans="1:2" x14ac:dyDescent="0.2">
      <c r="A929" s="1" t="s">
        <v>1126</v>
      </c>
      <c r="B929" s="1" t="s">
        <v>1258</v>
      </c>
    </row>
    <row r="930" spans="1:2" x14ac:dyDescent="0.2">
      <c r="A930" s="1" t="s">
        <v>1127</v>
      </c>
      <c r="B930" s="1" t="s">
        <v>1128</v>
      </c>
    </row>
    <row r="931" spans="1:2" x14ac:dyDescent="0.2">
      <c r="A931" s="1" t="s">
        <v>1129</v>
      </c>
      <c r="B931" s="1" t="s">
        <v>1130</v>
      </c>
    </row>
    <row r="932" spans="1:2" x14ac:dyDescent="0.2">
      <c r="A932" s="1" t="s">
        <v>1131</v>
      </c>
      <c r="B932" s="1" t="s">
        <v>1713</v>
      </c>
    </row>
    <row r="933" spans="1:2" x14ac:dyDescent="0.2">
      <c r="A933" s="1" t="s">
        <v>1132</v>
      </c>
      <c r="B933" s="1" t="s">
        <v>1133</v>
      </c>
    </row>
    <row r="934" spans="1:2" x14ac:dyDescent="0.2">
      <c r="A934" s="1" t="s">
        <v>1134</v>
      </c>
      <c r="B934" s="1" t="s">
        <v>1135</v>
      </c>
    </row>
    <row r="935" spans="1:2" x14ac:dyDescent="0.2">
      <c r="A935" s="1" t="s">
        <v>1136</v>
      </c>
      <c r="B935" s="1" t="s">
        <v>1137</v>
      </c>
    </row>
    <row r="936" spans="1:2" x14ac:dyDescent="0.2">
      <c r="A936" s="1" t="s">
        <v>1138</v>
      </c>
      <c r="B936" s="1" t="s">
        <v>1139</v>
      </c>
    </row>
    <row r="937" spans="1:2" x14ac:dyDescent="0.2">
      <c r="A937" s="1" t="s">
        <v>1140</v>
      </c>
      <c r="B937" s="1" t="s">
        <v>1141</v>
      </c>
    </row>
    <row r="938" spans="1:2" x14ac:dyDescent="0.2">
      <c r="A938" s="1" t="s">
        <v>1142</v>
      </c>
      <c r="B938" s="1" t="s">
        <v>1143</v>
      </c>
    </row>
    <row r="939" spans="1:2" x14ac:dyDescent="0.2">
      <c r="A939" s="1" t="s">
        <v>1144</v>
      </c>
      <c r="B939" s="1" t="s">
        <v>1145</v>
      </c>
    </row>
    <row r="940" spans="1:2" x14ac:dyDescent="0.2">
      <c r="A940" s="1" t="s">
        <v>2822</v>
      </c>
      <c r="B940" s="1" t="s">
        <v>2823</v>
      </c>
    </row>
    <row r="941" spans="1:2" x14ac:dyDescent="0.2">
      <c r="A941" s="1" t="s">
        <v>2824</v>
      </c>
      <c r="B941" s="1" t="s">
        <v>2825</v>
      </c>
    </row>
    <row r="942" spans="1:2" x14ac:dyDescent="0.2">
      <c r="A942" s="1" t="s">
        <v>2826</v>
      </c>
      <c r="B942" s="1" t="s">
        <v>2827</v>
      </c>
    </row>
    <row r="943" spans="1:2" x14ac:dyDescent="0.2">
      <c r="A943" s="1" t="s">
        <v>2828</v>
      </c>
      <c r="B943" s="1" t="s">
        <v>3243</v>
      </c>
    </row>
    <row r="944" spans="1:2" x14ac:dyDescent="0.2">
      <c r="A944" s="1" t="s">
        <v>2829</v>
      </c>
      <c r="B944" s="1" t="s">
        <v>710</v>
      </c>
    </row>
    <row r="945" spans="1:2" x14ac:dyDescent="0.2">
      <c r="A945" s="1" t="s">
        <v>2830</v>
      </c>
      <c r="B945" s="1" t="s">
        <v>2831</v>
      </c>
    </row>
    <row r="946" spans="1:2" x14ac:dyDescent="0.2">
      <c r="A946" s="1" t="s">
        <v>2578</v>
      </c>
      <c r="B946" s="1" t="s">
        <v>2338</v>
      </c>
    </row>
    <row r="947" spans="1:2" x14ac:dyDescent="0.2">
      <c r="A947" s="1" t="s">
        <v>1494</v>
      </c>
      <c r="B947" s="1" t="s">
        <v>1495</v>
      </c>
    </row>
    <row r="948" spans="1:2" x14ac:dyDescent="0.2">
      <c r="A948" s="1" t="s">
        <v>1496</v>
      </c>
      <c r="B948" s="1" t="s">
        <v>1497</v>
      </c>
    </row>
    <row r="949" spans="1:2" x14ac:dyDescent="0.2">
      <c r="A949" s="1" t="s">
        <v>790</v>
      </c>
      <c r="B949" s="1" t="s">
        <v>2687</v>
      </c>
    </row>
    <row r="950" spans="1:2" x14ac:dyDescent="0.2">
      <c r="A950" s="1" t="s">
        <v>1165</v>
      </c>
      <c r="B950" s="1" t="s">
        <v>3244</v>
      </c>
    </row>
    <row r="951" spans="1:2" x14ac:dyDescent="0.2">
      <c r="A951" s="1" t="s">
        <v>791</v>
      </c>
      <c r="B951" s="1" t="s">
        <v>2694</v>
      </c>
    </row>
    <row r="952" spans="1:2" x14ac:dyDescent="0.2">
      <c r="A952" s="1" t="s">
        <v>1259</v>
      </c>
      <c r="B952" s="1" t="s">
        <v>1260</v>
      </c>
    </row>
    <row r="953" spans="1:2" x14ac:dyDescent="0.2">
      <c r="A953" s="1" t="s">
        <v>1261</v>
      </c>
      <c r="B953" s="1" t="s">
        <v>1262</v>
      </c>
    </row>
    <row r="954" spans="1:2" x14ac:dyDescent="0.2">
      <c r="A954" s="1" t="s">
        <v>3245</v>
      </c>
      <c r="B954" s="1" t="s">
        <v>3246</v>
      </c>
    </row>
    <row r="955" spans="1:2" x14ac:dyDescent="0.2">
      <c r="A955" s="1" t="s">
        <v>3492</v>
      </c>
      <c r="B955" s="1" t="s">
        <v>3493</v>
      </c>
    </row>
    <row r="956" spans="1:2" x14ac:dyDescent="0.2">
      <c r="A956" s="1" t="s">
        <v>2832</v>
      </c>
      <c r="B956" s="1" t="s">
        <v>2833</v>
      </c>
    </row>
    <row r="957" spans="1:2" x14ac:dyDescent="0.2">
      <c r="A957" s="1" t="s">
        <v>2045</v>
      </c>
      <c r="B957" s="1" t="s">
        <v>2834</v>
      </c>
    </row>
    <row r="958" spans="1:2" x14ac:dyDescent="0.2">
      <c r="A958" s="1" t="s">
        <v>2835</v>
      </c>
      <c r="B958" s="1" t="s">
        <v>2836</v>
      </c>
    </row>
    <row r="959" spans="1:2" x14ac:dyDescent="0.2">
      <c r="A959" s="1" t="s">
        <v>2837</v>
      </c>
      <c r="B959" s="1" t="s">
        <v>2838</v>
      </c>
    </row>
    <row r="960" spans="1:2" x14ac:dyDescent="0.2">
      <c r="A960" s="1" t="s">
        <v>3247</v>
      </c>
      <c r="B960" s="1" t="s">
        <v>3248</v>
      </c>
    </row>
    <row r="961" spans="1:2" x14ac:dyDescent="0.2">
      <c r="A961" s="1" t="s">
        <v>2839</v>
      </c>
      <c r="B961" s="1" t="s">
        <v>2840</v>
      </c>
    </row>
    <row r="962" spans="1:2" x14ac:dyDescent="0.2">
      <c r="A962" s="1" t="s">
        <v>2841</v>
      </c>
      <c r="B962" s="1" t="s">
        <v>2842</v>
      </c>
    </row>
    <row r="963" spans="1:2" x14ac:dyDescent="0.2">
      <c r="A963" s="1" t="s">
        <v>2426</v>
      </c>
      <c r="B963" s="1" t="s">
        <v>2427</v>
      </c>
    </row>
    <row r="964" spans="1:2" x14ac:dyDescent="0.2">
      <c r="A964" s="1" t="s">
        <v>2428</v>
      </c>
      <c r="B964" s="1" t="s">
        <v>2429</v>
      </c>
    </row>
    <row r="965" spans="1:2" x14ac:dyDescent="0.2">
      <c r="A965" s="1" t="s">
        <v>2430</v>
      </c>
      <c r="B965" s="1" t="s">
        <v>2431</v>
      </c>
    </row>
    <row r="966" spans="1:2" x14ac:dyDescent="0.2">
      <c r="A966" s="1" t="s">
        <v>861</v>
      </c>
      <c r="B966" s="1" t="s">
        <v>2397</v>
      </c>
    </row>
    <row r="967" spans="1:2" x14ac:dyDescent="0.2">
      <c r="A967" s="1" t="s">
        <v>2989</v>
      </c>
      <c r="B967" s="1" t="s">
        <v>2990</v>
      </c>
    </row>
    <row r="968" spans="1:2" x14ac:dyDescent="0.2">
      <c r="A968" s="1" t="s">
        <v>3008</v>
      </c>
      <c r="B968" s="1" t="s">
        <v>3009</v>
      </c>
    </row>
    <row r="969" spans="1:2" x14ac:dyDescent="0.2">
      <c r="A969" s="1" t="s">
        <v>3010</v>
      </c>
      <c r="B969" s="1" t="s">
        <v>3011</v>
      </c>
    </row>
    <row r="970" spans="1:2" x14ac:dyDescent="0.2">
      <c r="A970" s="1" t="s">
        <v>3494</v>
      </c>
      <c r="B970" s="1" t="s">
        <v>3495</v>
      </c>
    </row>
    <row r="971" spans="1:2" x14ac:dyDescent="0.2">
      <c r="A971" s="1" t="s">
        <v>3496</v>
      </c>
      <c r="B971" s="1" t="s">
        <v>3497</v>
      </c>
    </row>
    <row r="972" spans="1:2" x14ac:dyDescent="0.2">
      <c r="A972" s="1" t="s">
        <v>3498</v>
      </c>
      <c r="B972" s="1" t="s">
        <v>3499</v>
      </c>
    </row>
    <row r="973" spans="1:2" x14ac:dyDescent="0.2">
      <c r="A973" s="1" t="s">
        <v>2843</v>
      </c>
      <c r="B973" s="1" t="s">
        <v>2844</v>
      </c>
    </row>
    <row r="974" spans="1:2" x14ac:dyDescent="0.2">
      <c r="A974" s="1" t="s">
        <v>2845</v>
      </c>
      <c r="B974" s="1" t="s">
        <v>1423</v>
      </c>
    </row>
    <row r="975" spans="1:2" x14ac:dyDescent="0.2">
      <c r="A975" s="1" t="s">
        <v>2846</v>
      </c>
      <c r="B975" s="1" t="s">
        <v>1424</v>
      </c>
    </row>
    <row r="976" spans="1:2" x14ac:dyDescent="0.2">
      <c r="A976" s="1" t="s">
        <v>2847</v>
      </c>
      <c r="B976" s="1" t="s">
        <v>2848</v>
      </c>
    </row>
    <row r="977" spans="1:2" x14ac:dyDescent="0.2">
      <c r="A977" s="1" t="s">
        <v>2849</v>
      </c>
      <c r="B977" s="1" t="s">
        <v>3249</v>
      </c>
    </row>
    <row r="978" spans="1:2" x14ac:dyDescent="0.2">
      <c r="A978" s="1" t="s">
        <v>3250</v>
      </c>
      <c r="B978" s="1" t="s">
        <v>3251</v>
      </c>
    </row>
    <row r="979" spans="1:2" x14ac:dyDescent="0.2">
      <c r="A979" s="1" t="s">
        <v>2850</v>
      </c>
      <c r="B979" s="1" t="s">
        <v>2851</v>
      </c>
    </row>
    <row r="980" spans="1:2" x14ac:dyDescent="0.2">
      <c r="A980" s="1" t="s">
        <v>3012</v>
      </c>
      <c r="B980" s="1" t="s">
        <v>3252</v>
      </c>
    </row>
    <row r="981" spans="1:2" x14ac:dyDescent="0.2">
      <c r="A981" s="1" t="s">
        <v>2852</v>
      </c>
      <c r="B981" s="1" t="s">
        <v>3013</v>
      </c>
    </row>
    <row r="982" spans="1:2" x14ac:dyDescent="0.2">
      <c r="A982" s="1" t="s">
        <v>2853</v>
      </c>
      <c r="B982" s="1" t="s">
        <v>3014</v>
      </c>
    </row>
    <row r="983" spans="1:2" x14ac:dyDescent="0.2">
      <c r="A983" s="1" t="s">
        <v>2854</v>
      </c>
      <c r="B983" s="1" t="s">
        <v>2432</v>
      </c>
    </row>
    <row r="984" spans="1:2" x14ac:dyDescent="0.2">
      <c r="A984" s="1" t="s">
        <v>1906</v>
      </c>
      <c r="B984" s="1" t="s">
        <v>1907</v>
      </c>
    </row>
    <row r="985" spans="1:2" x14ac:dyDescent="0.2">
      <c r="A985" s="1" t="s">
        <v>1425</v>
      </c>
      <c r="B985" s="1" t="s">
        <v>2716</v>
      </c>
    </row>
    <row r="986" spans="1:2" x14ac:dyDescent="0.2">
      <c r="A986" s="1" t="s">
        <v>3015</v>
      </c>
      <c r="B986" s="1" t="s">
        <v>3016</v>
      </c>
    </row>
    <row r="987" spans="1:2" x14ac:dyDescent="0.2">
      <c r="A987" s="1" t="s">
        <v>3017</v>
      </c>
      <c r="B987" s="1" t="s">
        <v>3018</v>
      </c>
    </row>
    <row r="988" spans="1:2" x14ac:dyDescent="0.2">
      <c r="A988" s="1" t="s">
        <v>3019</v>
      </c>
      <c r="B988" s="1" t="s">
        <v>3020</v>
      </c>
    </row>
    <row r="989" spans="1:2" x14ac:dyDescent="0.2">
      <c r="A989" s="1" t="s">
        <v>3253</v>
      </c>
      <c r="B989" s="1" t="s">
        <v>3254</v>
      </c>
    </row>
    <row r="990" spans="1:2" x14ac:dyDescent="0.2">
      <c r="A990" s="1" t="s">
        <v>2855</v>
      </c>
      <c r="B990" s="1" t="s">
        <v>2856</v>
      </c>
    </row>
    <row r="991" spans="1:2" x14ac:dyDescent="0.2">
      <c r="A991" s="1" t="s">
        <v>2857</v>
      </c>
      <c r="B991" s="1" t="s">
        <v>2858</v>
      </c>
    </row>
    <row r="992" spans="1:2" x14ac:dyDescent="0.2">
      <c r="A992" s="1" t="s">
        <v>3021</v>
      </c>
      <c r="B992" s="1" t="s">
        <v>3022</v>
      </c>
    </row>
    <row r="993" spans="1:2" x14ac:dyDescent="0.2">
      <c r="A993" s="1" t="s">
        <v>3255</v>
      </c>
      <c r="B993" s="1" t="s">
        <v>3256</v>
      </c>
    </row>
    <row r="994" spans="1:2" x14ac:dyDescent="0.2">
      <c r="A994" s="1" t="s">
        <v>3257</v>
      </c>
      <c r="B994" s="1" t="s">
        <v>3258</v>
      </c>
    </row>
    <row r="995" spans="1:2" x14ac:dyDescent="0.2">
      <c r="A995" s="1" t="s">
        <v>2859</v>
      </c>
      <c r="B995" s="1" t="s">
        <v>2860</v>
      </c>
    </row>
    <row r="996" spans="1:2" x14ac:dyDescent="0.2">
      <c r="A996" s="1" t="s">
        <v>2861</v>
      </c>
      <c r="B996" s="1" t="s">
        <v>2862</v>
      </c>
    </row>
    <row r="997" spans="1:2" x14ac:dyDescent="0.2">
      <c r="A997" s="1" t="s">
        <v>2863</v>
      </c>
      <c r="B997" s="1" t="s">
        <v>2864</v>
      </c>
    </row>
    <row r="998" spans="1:2" x14ac:dyDescent="0.2">
      <c r="A998" s="1" t="s">
        <v>2865</v>
      </c>
      <c r="B998" s="1" t="s">
        <v>2866</v>
      </c>
    </row>
    <row r="999" spans="1:2" x14ac:dyDescent="0.2">
      <c r="A999" s="1" t="s">
        <v>2867</v>
      </c>
      <c r="B999" s="1" t="s">
        <v>2868</v>
      </c>
    </row>
    <row r="1000" spans="1:2" x14ac:dyDescent="0.2">
      <c r="A1000" s="1" t="s">
        <v>2869</v>
      </c>
      <c r="B1000" s="1" t="s">
        <v>2870</v>
      </c>
    </row>
    <row r="1001" spans="1:2" x14ac:dyDescent="0.2">
      <c r="A1001" s="1" t="s">
        <v>2871</v>
      </c>
      <c r="B1001" s="1" t="s">
        <v>2872</v>
      </c>
    </row>
    <row r="1002" spans="1:2" x14ac:dyDescent="0.2">
      <c r="A1002" s="1" t="s">
        <v>2873</v>
      </c>
      <c r="B1002" s="1" t="s">
        <v>2874</v>
      </c>
    </row>
    <row r="1003" spans="1:2" x14ac:dyDescent="0.2">
      <c r="A1003" s="1" t="s">
        <v>2875</v>
      </c>
      <c r="B1003" s="1" t="s">
        <v>2876</v>
      </c>
    </row>
    <row r="1004" spans="1:2" x14ac:dyDescent="0.2">
      <c r="A1004" s="1" t="s">
        <v>2877</v>
      </c>
      <c r="B1004" s="1" t="s">
        <v>2878</v>
      </c>
    </row>
    <row r="1005" spans="1:2" x14ac:dyDescent="0.2">
      <c r="A1005" s="1" t="s">
        <v>2879</v>
      </c>
      <c r="B1005" s="1" t="s">
        <v>2878</v>
      </c>
    </row>
    <row r="1006" spans="1:2" x14ac:dyDescent="0.2">
      <c r="A1006" s="1" t="s">
        <v>2880</v>
      </c>
      <c r="B1006" s="1" t="s">
        <v>2881</v>
      </c>
    </row>
    <row r="1007" spans="1:2" x14ac:dyDescent="0.2">
      <c r="A1007" s="1" t="s">
        <v>2882</v>
      </c>
      <c r="B1007" s="1" t="s">
        <v>2881</v>
      </c>
    </row>
    <row r="1008" spans="1:2" x14ac:dyDescent="0.2">
      <c r="A1008" s="1" t="s">
        <v>2883</v>
      </c>
      <c r="B1008" s="1" t="s">
        <v>2884</v>
      </c>
    </row>
    <row r="1009" spans="1:2" x14ac:dyDescent="0.2">
      <c r="A1009" s="1" t="s">
        <v>2885</v>
      </c>
      <c r="B1009" s="1" t="s">
        <v>2886</v>
      </c>
    </row>
    <row r="1010" spans="1:2" x14ac:dyDescent="0.2">
      <c r="A1010" s="1" t="s">
        <v>2887</v>
      </c>
      <c r="B1010" s="1" t="s">
        <v>2888</v>
      </c>
    </row>
    <row r="1011" spans="1:2" x14ac:dyDescent="0.2">
      <c r="A1011" s="1" t="s">
        <v>2889</v>
      </c>
      <c r="B1011" s="1" t="s">
        <v>2890</v>
      </c>
    </row>
    <row r="1012" spans="1:2" x14ac:dyDescent="0.2">
      <c r="A1012" s="1" t="s">
        <v>2891</v>
      </c>
      <c r="B1012" s="1" t="s">
        <v>2892</v>
      </c>
    </row>
    <row r="1013" spans="1:2" x14ac:dyDescent="0.2">
      <c r="A1013" s="1" t="s">
        <v>2893</v>
      </c>
      <c r="B1013" s="1" t="s">
        <v>2894</v>
      </c>
    </row>
    <row r="1014" spans="1:2" x14ac:dyDescent="0.2">
      <c r="A1014" s="1" t="s">
        <v>2895</v>
      </c>
      <c r="B1014" s="1" t="s">
        <v>2896</v>
      </c>
    </row>
    <row r="1015" spans="1:2" x14ac:dyDescent="0.2">
      <c r="A1015" s="1" t="s">
        <v>2897</v>
      </c>
      <c r="B1015" s="1" t="s">
        <v>2898</v>
      </c>
    </row>
    <row r="1016" spans="1:2" x14ac:dyDescent="0.2">
      <c r="A1016" s="1" t="s">
        <v>2899</v>
      </c>
      <c r="B1016" s="1" t="s">
        <v>2900</v>
      </c>
    </row>
    <row r="1017" spans="1:2" x14ac:dyDescent="0.2">
      <c r="A1017" s="1" t="s">
        <v>2901</v>
      </c>
      <c r="B1017" s="1" t="s">
        <v>2902</v>
      </c>
    </row>
    <row r="1018" spans="1:2" x14ac:dyDescent="0.2">
      <c r="A1018" s="1" t="s">
        <v>2903</v>
      </c>
      <c r="B1018" s="1" t="s">
        <v>2902</v>
      </c>
    </row>
    <row r="1019" spans="1:2" x14ac:dyDescent="0.2">
      <c r="A1019" s="1" t="s">
        <v>2904</v>
      </c>
      <c r="B1019" s="1" t="s">
        <v>2905</v>
      </c>
    </row>
    <row r="1020" spans="1:2" x14ac:dyDescent="0.2">
      <c r="A1020" s="1" t="s">
        <v>2906</v>
      </c>
      <c r="B1020" s="1" t="s">
        <v>2907</v>
      </c>
    </row>
    <row r="1021" spans="1:2" x14ac:dyDescent="0.2">
      <c r="A1021" s="1" t="s">
        <v>2908</v>
      </c>
      <c r="B1021" s="1" t="s">
        <v>2909</v>
      </c>
    </row>
    <row r="1022" spans="1:2" x14ac:dyDescent="0.2">
      <c r="A1022" s="1" t="s">
        <v>2910</v>
      </c>
      <c r="B1022" s="1" t="s">
        <v>2878</v>
      </c>
    </row>
    <row r="1023" spans="1:2" x14ac:dyDescent="0.2">
      <c r="A1023" s="1" t="s">
        <v>2911</v>
      </c>
      <c r="B1023" s="1" t="s">
        <v>2912</v>
      </c>
    </row>
    <row r="1024" spans="1:2" x14ac:dyDescent="0.2">
      <c r="A1024" s="1" t="s">
        <v>2913</v>
      </c>
      <c r="B1024" s="1" t="s">
        <v>2912</v>
      </c>
    </row>
    <row r="1025" spans="1:2" x14ac:dyDescent="0.2">
      <c r="A1025" s="1" t="s">
        <v>2914</v>
      </c>
      <c r="B1025" s="1" t="s">
        <v>2912</v>
      </c>
    </row>
    <row r="1026" spans="1:2" x14ac:dyDescent="0.2">
      <c r="A1026" s="1" t="s">
        <v>2915</v>
      </c>
      <c r="B1026" s="1" t="s">
        <v>2916</v>
      </c>
    </row>
    <row r="1027" spans="1:2" x14ac:dyDescent="0.2">
      <c r="A1027" s="1" t="s">
        <v>2917</v>
      </c>
      <c r="B1027" s="1" t="s">
        <v>2918</v>
      </c>
    </row>
    <row r="1028" spans="1:2" x14ac:dyDescent="0.2">
      <c r="A1028" s="1" t="s">
        <v>2919</v>
      </c>
      <c r="B1028" s="1" t="s">
        <v>2920</v>
      </c>
    </row>
    <row r="1029" spans="1:2" x14ac:dyDescent="0.2">
      <c r="A1029" s="1" t="s">
        <v>2921</v>
      </c>
      <c r="B1029" s="1" t="s">
        <v>2922</v>
      </c>
    </row>
    <row r="1030" spans="1:2" x14ac:dyDescent="0.2">
      <c r="A1030" s="1" t="s">
        <v>2923</v>
      </c>
      <c r="B1030" s="1" t="s">
        <v>2924</v>
      </c>
    </row>
    <row r="1031" spans="1:2" x14ac:dyDescent="0.2">
      <c r="A1031" s="1" t="s">
        <v>2925</v>
      </c>
      <c r="B1031" s="1" t="s">
        <v>2926</v>
      </c>
    </row>
    <row r="1032" spans="1:2" x14ac:dyDescent="0.2">
      <c r="A1032" s="1" t="s">
        <v>2927</v>
      </c>
      <c r="B1032" s="1" t="s">
        <v>2874</v>
      </c>
    </row>
    <row r="1033" spans="1:2" x14ac:dyDescent="0.2">
      <c r="A1033" s="1" t="s">
        <v>2928</v>
      </c>
      <c r="B1033" s="1" t="s">
        <v>2912</v>
      </c>
    </row>
    <row r="1034" spans="1:2" x14ac:dyDescent="0.2">
      <c r="A1034" s="1" t="s">
        <v>2929</v>
      </c>
      <c r="B1034" s="1" t="s">
        <v>2922</v>
      </c>
    </row>
    <row r="1035" spans="1:2" x14ac:dyDescent="0.2">
      <c r="A1035" s="1" t="s">
        <v>2930</v>
      </c>
      <c r="B1035" s="1" t="s">
        <v>2918</v>
      </c>
    </row>
    <row r="1036" spans="1:2" x14ac:dyDescent="0.2">
      <c r="A1036" s="1" t="s">
        <v>2931</v>
      </c>
      <c r="B1036" s="1" t="s">
        <v>2932</v>
      </c>
    </row>
    <row r="1037" spans="1:2" x14ac:dyDescent="0.2">
      <c r="A1037" s="1" t="s">
        <v>2933</v>
      </c>
      <c r="B1037" s="1" t="s">
        <v>2905</v>
      </c>
    </row>
    <row r="1038" spans="1:2" x14ac:dyDescent="0.2">
      <c r="A1038" s="1" t="s">
        <v>2934</v>
      </c>
      <c r="B1038" s="1" t="s">
        <v>2907</v>
      </c>
    </row>
    <row r="1039" spans="1:2" x14ac:dyDescent="0.2">
      <c r="A1039" s="1" t="s">
        <v>2935</v>
      </c>
      <c r="B1039" s="1" t="s">
        <v>2936</v>
      </c>
    </row>
    <row r="1040" spans="1:2" x14ac:dyDescent="0.2">
      <c r="A1040" s="1" t="s">
        <v>2937</v>
      </c>
      <c r="B1040" s="1" t="s">
        <v>2938</v>
      </c>
    </row>
    <row r="1041" spans="1:2" x14ac:dyDescent="0.2">
      <c r="A1041" s="1" t="s">
        <v>2939</v>
      </c>
      <c r="B1041" s="1" t="s">
        <v>2912</v>
      </c>
    </row>
    <row r="1042" spans="1:2" x14ac:dyDescent="0.2">
      <c r="A1042" s="1" t="s">
        <v>2940</v>
      </c>
      <c r="B1042" s="1" t="s">
        <v>2912</v>
      </c>
    </row>
    <row r="1043" spans="1:2" x14ac:dyDescent="0.2">
      <c r="A1043" s="1" t="s">
        <v>2941</v>
      </c>
      <c r="B1043" s="1" t="s">
        <v>2942</v>
      </c>
    </row>
    <row r="1044" spans="1:2" x14ac:dyDescent="0.2">
      <c r="A1044" s="1" t="s">
        <v>2943</v>
      </c>
      <c r="B1044" s="1" t="s">
        <v>2922</v>
      </c>
    </row>
    <row r="1045" spans="1:2" x14ac:dyDescent="0.2">
      <c r="A1045" s="1" t="s">
        <v>2944</v>
      </c>
      <c r="B1045" s="1" t="s">
        <v>2922</v>
      </c>
    </row>
    <row r="1046" spans="1:2" x14ac:dyDescent="0.2">
      <c r="A1046" s="1" t="s">
        <v>2945</v>
      </c>
      <c r="B1046" s="1" t="s">
        <v>2922</v>
      </c>
    </row>
    <row r="1047" spans="1:2" x14ac:dyDescent="0.2">
      <c r="A1047" s="1" t="s">
        <v>2946</v>
      </c>
      <c r="B1047" s="1" t="s">
        <v>2922</v>
      </c>
    </row>
    <row r="1048" spans="1:2" x14ac:dyDescent="0.2">
      <c r="A1048" s="1" t="s">
        <v>2947</v>
      </c>
      <c r="B1048" s="1" t="s">
        <v>2948</v>
      </c>
    </row>
    <row r="1049" spans="1:2" x14ac:dyDescent="0.2">
      <c r="A1049" s="1" t="s">
        <v>2949</v>
      </c>
      <c r="B1049" s="1" t="s">
        <v>2950</v>
      </c>
    </row>
    <row r="1050" spans="1:2" x14ac:dyDescent="0.2">
      <c r="A1050" s="1" t="s">
        <v>1498</v>
      </c>
      <c r="B1050" s="1" t="s">
        <v>1499</v>
      </c>
    </row>
    <row r="1051" spans="1:2" x14ac:dyDescent="0.2">
      <c r="A1051" s="1" t="s">
        <v>1500</v>
      </c>
      <c r="B1051" s="1" t="s">
        <v>1501</v>
      </c>
    </row>
    <row r="1052" spans="1:2" x14ac:dyDescent="0.2">
      <c r="A1052" s="1" t="s">
        <v>1502</v>
      </c>
      <c r="B1052" s="1" t="s">
        <v>1503</v>
      </c>
    </row>
    <row r="1053" spans="1:2" x14ac:dyDescent="0.2">
      <c r="A1053" s="1" t="s">
        <v>1504</v>
      </c>
      <c r="B1053" s="1" t="s">
        <v>1505</v>
      </c>
    </row>
    <row r="1054" spans="1:2" x14ac:dyDescent="0.2">
      <c r="A1054" s="1" t="s">
        <v>2273</v>
      </c>
      <c r="B1054" s="1" t="s">
        <v>2274</v>
      </c>
    </row>
    <row r="1055" spans="1:2" x14ac:dyDescent="0.2">
      <c r="A1055" s="1" t="s">
        <v>2951</v>
      </c>
      <c r="B1055" s="1" t="s">
        <v>2952</v>
      </c>
    </row>
    <row r="1056" spans="1:2" x14ac:dyDescent="0.2">
      <c r="A1056" s="1" t="s">
        <v>2953</v>
      </c>
      <c r="B1056" s="1" t="s">
        <v>2954</v>
      </c>
    </row>
    <row r="1057" spans="1:2" x14ac:dyDescent="0.2">
      <c r="A1057" s="1" t="s">
        <v>2054</v>
      </c>
      <c r="B1057" s="1" t="s">
        <v>2955</v>
      </c>
    </row>
    <row r="1058" spans="1:2" x14ac:dyDescent="0.2">
      <c r="A1058" s="1" t="s">
        <v>2056</v>
      </c>
      <c r="B1058" s="1" t="s">
        <v>2956</v>
      </c>
    </row>
    <row r="1059" spans="1:2" x14ac:dyDescent="0.2">
      <c r="A1059" s="1" t="s">
        <v>2059</v>
      </c>
      <c r="B1059" s="1" t="s">
        <v>2957</v>
      </c>
    </row>
    <row r="1060" spans="1:2" x14ac:dyDescent="0.2">
      <c r="A1060" s="1" t="s">
        <v>2063</v>
      </c>
      <c r="B1060" s="1" t="s">
        <v>2958</v>
      </c>
    </row>
    <row r="1061" spans="1:2" x14ac:dyDescent="0.2">
      <c r="A1061" s="1" t="s">
        <v>2066</v>
      </c>
      <c r="B1061" s="1" t="s">
        <v>233</v>
      </c>
    </row>
    <row r="1062" spans="1:2" x14ac:dyDescent="0.2">
      <c r="A1062" s="1" t="s">
        <v>2068</v>
      </c>
      <c r="B1062" s="1" t="s">
        <v>234</v>
      </c>
    </row>
    <row r="1063" spans="1:2" x14ac:dyDescent="0.2">
      <c r="A1063" s="1" t="s">
        <v>2072</v>
      </c>
      <c r="B1063" s="1" t="s">
        <v>235</v>
      </c>
    </row>
    <row r="1064" spans="1:2" x14ac:dyDescent="0.2">
      <c r="A1064" s="1" t="s">
        <v>2076</v>
      </c>
      <c r="B1064" s="1" t="s">
        <v>236</v>
      </c>
    </row>
    <row r="1065" spans="1:2" x14ac:dyDescent="0.2">
      <c r="A1065" s="1" t="s">
        <v>2078</v>
      </c>
      <c r="B1065" s="1" t="s">
        <v>237</v>
      </c>
    </row>
    <row r="1066" spans="1:2" x14ac:dyDescent="0.2">
      <c r="A1066" s="1" t="s">
        <v>2080</v>
      </c>
      <c r="B1066" s="1" t="s">
        <v>238</v>
      </c>
    </row>
    <row r="1067" spans="1:2" x14ac:dyDescent="0.2">
      <c r="A1067" s="1" t="s">
        <v>2082</v>
      </c>
      <c r="B1067" s="1" t="s">
        <v>239</v>
      </c>
    </row>
    <row r="1068" spans="1:2" x14ac:dyDescent="0.2">
      <c r="A1068" s="1" t="s">
        <v>2084</v>
      </c>
      <c r="B1068" s="1" t="s">
        <v>240</v>
      </c>
    </row>
    <row r="1069" spans="1:2" x14ac:dyDescent="0.2">
      <c r="A1069" s="1" t="s">
        <v>2098</v>
      </c>
      <c r="B1069" s="1" t="s">
        <v>241</v>
      </c>
    </row>
    <row r="1070" spans="1:2" x14ac:dyDescent="0.2">
      <c r="A1070" s="1" t="s">
        <v>2100</v>
      </c>
      <c r="B1070" s="1" t="s">
        <v>242</v>
      </c>
    </row>
    <row r="1071" spans="1:2" x14ac:dyDescent="0.2">
      <c r="A1071" s="1" t="s">
        <v>2102</v>
      </c>
      <c r="B1071" s="1" t="s">
        <v>243</v>
      </c>
    </row>
    <row r="1072" spans="1:2" x14ac:dyDescent="0.2">
      <c r="A1072" s="1" t="s">
        <v>2104</v>
      </c>
      <c r="B1072" s="1" t="s">
        <v>244</v>
      </c>
    </row>
    <row r="1073" spans="1:2" x14ac:dyDescent="0.2">
      <c r="A1073" s="1" t="s">
        <v>2106</v>
      </c>
      <c r="B1073" s="1" t="s">
        <v>3259</v>
      </c>
    </row>
    <row r="1074" spans="1:2" x14ac:dyDescent="0.2">
      <c r="A1074" s="1" t="s">
        <v>2108</v>
      </c>
      <c r="B1074" s="1" t="s">
        <v>245</v>
      </c>
    </row>
    <row r="1075" spans="1:2" x14ac:dyDescent="0.2">
      <c r="A1075" s="1" t="s">
        <v>2110</v>
      </c>
      <c r="B1075" s="1" t="s">
        <v>245</v>
      </c>
    </row>
    <row r="1076" spans="1:2" x14ac:dyDescent="0.2">
      <c r="A1076" s="1" t="s">
        <v>1636</v>
      </c>
      <c r="B1076" s="1" t="s">
        <v>246</v>
      </c>
    </row>
    <row r="1077" spans="1:2" x14ac:dyDescent="0.2">
      <c r="A1077" s="1" t="s">
        <v>1643</v>
      </c>
      <c r="B1077" s="1" t="s">
        <v>247</v>
      </c>
    </row>
    <row r="1078" spans="1:2" x14ac:dyDescent="0.2">
      <c r="A1078" s="1" t="s">
        <v>1645</v>
      </c>
      <c r="B1078" s="1" t="s">
        <v>248</v>
      </c>
    </row>
    <row r="1079" spans="1:2" x14ac:dyDescent="0.2">
      <c r="A1079" s="1" t="s">
        <v>1647</v>
      </c>
      <c r="B1079" s="1" t="s">
        <v>249</v>
      </c>
    </row>
    <row r="1080" spans="1:2" x14ac:dyDescent="0.2">
      <c r="A1080" s="1" t="s">
        <v>1649</v>
      </c>
      <c r="B1080" s="1" t="s">
        <v>250</v>
      </c>
    </row>
    <row r="1081" spans="1:2" x14ac:dyDescent="0.2">
      <c r="A1081" s="1" t="s">
        <v>1651</v>
      </c>
      <c r="B1081" s="1" t="s">
        <v>251</v>
      </c>
    </row>
    <row r="1082" spans="1:2" x14ac:dyDescent="0.2">
      <c r="A1082" s="1" t="s">
        <v>1652</v>
      </c>
      <c r="B1082" s="1" t="s">
        <v>252</v>
      </c>
    </row>
    <row r="1083" spans="1:2" x14ac:dyDescent="0.2">
      <c r="A1083" s="1" t="s">
        <v>1654</v>
      </c>
      <c r="B1083" s="1" t="s">
        <v>253</v>
      </c>
    </row>
    <row r="1084" spans="1:2" x14ac:dyDescent="0.2">
      <c r="A1084" s="1" t="s">
        <v>1656</v>
      </c>
      <c r="B1084" s="1" t="s">
        <v>254</v>
      </c>
    </row>
    <row r="1085" spans="1:2" x14ac:dyDescent="0.2">
      <c r="A1085" s="1" t="s">
        <v>1658</v>
      </c>
      <c r="B1085" s="1" t="s">
        <v>255</v>
      </c>
    </row>
    <row r="1086" spans="1:2" x14ac:dyDescent="0.2">
      <c r="A1086" s="1" t="s">
        <v>1659</v>
      </c>
      <c r="B1086" s="1" t="s">
        <v>256</v>
      </c>
    </row>
    <row r="1087" spans="1:2" x14ac:dyDescent="0.2">
      <c r="A1087" s="1" t="s">
        <v>1661</v>
      </c>
      <c r="B1087" s="1" t="s">
        <v>257</v>
      </c>
    </row>
    <row r="1088" spans="1:2" x14ac:dyDescent="0.2">
      <c r="A1088" s="1" t="s">
        <v>1663</v>
      </c>
      <c r="B1088" s="1" t="s">
        <v>258</v>
      </c>
    </row>
    <row r="1089" spans="1:2" x14ac:dyDescent="0.2">
      <c r="A1089" s="1" t="s">
        <v>1665</v>
      </c>
      <c r="B1089" s="1" t="s">
        <v>259</v>
      </c>
    </row>
    <row r="1090" spans="1:2" x14ac:dyDescent="0.2">
      <c r="A1090" s="1" t="s">
        <v>1673</v>
      </c>
      <c r="B1090" s="1" t="s">
        <v>260</v>
      </c>
    </row>
    <row r="1091" spans="1:2" x14ac:dyDescent="0.2">
      <c r="A1091" s="1" t="s">
        <v>1675</v>
      </c>
      <c r="B1091" s="1" t="s">
        <v>872</v>
      </c>
    </row>
    <row r="1092" spans="1:2" x14ac:dyDescent="0.2">
      <c r="A1092" s="1" t="s">
        <v>1677</v>
      </c>
      <c r="B1092" s="1" t="s">
        <v>873</v>
      </c>
    </row>
    <row r="1093" spans="1:2" x14ac:dyDescent="0.2">
      <c r="A1093" s="1" t="s">
        <v>1679</v>
      </c>
      <c r="B1093" s="1" t="s">
        <v>874</v>
      </c>
    </row>
    <row r="1094" spans="1:2" x14ac:dyDescent="0.2">
      <c r="A1094" s="1" t="s">
        <v>1681</v>
      </c>
      <c r="B1094" s="1" t="s">
        <v>2433</v>
      </c>
    </row>
    <row r="1095" spans="1:2" x14ac:dyDescent="0.2">
      <c r="A1095" s="1" t="s">
        <v>1683</v>
      </c>
      <c r="B1095" s="1" t="s">
        <v>875</v>
      </c>
    </row>
    <row r="1096" spans="1:2" x14ac:dyDescent="0.2">
      <c r="A1096" s="1" t="s">
        <v>1685</v>
      </c>
      <c r="B1096" s="1" t="s">
        <v>876</v>
      </c>
    </row>
    <row r="1097" spans="1:2" x14ac:dyDescent="0.2">
      <c r="A1097" s="1" t="s">
        <v>1687</v>
      </c>
      <c r="B1097" s="1" t="s">
        <v>877</v>
      </c>
    </row>
    <row r="1098" spans="1:2" x14ac:dyDescent="0.2">
      <c r="A1098" s="1" t="s">
        <v>1689</v>
      </c>
      <c r="B1098" s="1" t="s">
        <v>878</v>
      </c>
    </row>
    <row r="1099" spans="1:2" x14ac:dyDescent="0.2">
      <c r="A1099" s="1" t="s">
        <v>1691</v>
      </c>
      <c r="B1099" s="1" t="s">
        <v>879</v>
      </c>
    </row>
    <row r="1100" spans="1:2" x14ac:dyDescent="0.2">
      <c r="A1100" s="1" t="s">
        <v>1693</v>
      </c>
      <c r="B1100" s="1" t="s">
        <v>880</v>
      </c>
    </row>
    <row r="1101" spans="1:2" x14ac:dyDescent="0.2">
      <c r="A1101" s="1" t="s">
        <v>1697</v>
      </c>
      <c r="B1101" s="1" t="s">
        <v>881</v>
      </c>
    </row>
    <row r="1102" spans="1:2" x14ac:dyDescent="0.2">
      <c r="A1102" s="1" t="s">
        <v>1699</v>
      </c>
      <c r="B1102" s="1" t="s">
        <v>882</v>
      </c>
    </row>
    <row r="1103" spans="1:2" x14ac:dyDescent="0.2">
      <c r="A1103" s="1" t="s">
        <v>1701</v>
      </c>
      <c r="B1103" s="1" t="s">
        <v>883</v>
      </c>
    </row>
    <row r="1104" spans="1:2" x14ac:dyDescent="0.2">
      <c r="A1104" s="1" t="s">
        <v>1703</v>
      </c>
      <c r="B1104" s="1" t="s">
        <v>884</v>
      </c>
    </row>
    <row r="1105" spans="1:2" x14ac:dyDescent="0.2">
      <c r="A1105" s="1" t="s">
        <v>1707</v>
      </c>
      <c r="B1105" s="1" t="s">
        <v>885</v>
      </c>
    </row>
    <row r="1106" spans="1:2" x14ac:dyDescent="0.2">
      <c r="A1106" s="1" t="s">
        <v>1708</v>
      </c>
      <c r="B1106" s="1" t="s">
        <v>886</v>
      </c>
    </row>
    <row r="1107" spans="1:2" x14ac:dyDescent="0.2">
      <c r="A1107" s="1" t="s">
        <v>1710</v>
      </c>
      <c r="B1107" s="1" t="s">
        <v>887</v>
      </c>
    </row>
    <row r="1108" spans="1:2" x14ac:dyDescent="0.2">
      <c r="A1108" s="1" t="s">
        <v>1712</v>
      </c>
      <c r="B1108" s="1" t="s">
        <v>888</v>
      </c>
    </row>
    <row r="1109" spans="1:2" x14ac:dyDescent="0.2">
      <c r="A1109" s="1" t="s">
        <v>1714</v>
      </c>
      <c r="B1109" s="1" t="s">
        <v>889</v>
      </c>
    </row>
    <row r="1110" spans="1:2" x14ac:dyDescent="0.2">
      <c r="A1110" s="1" t="s">
        <v>1716</v>
      </c>
      <c r="B1110" s="1" t="s">
        <v>890</v>
      </c>
    </row>
    <row r="1111" spans="1:2" x14ac:dyDescent="0.2">
      <c r="A1111" s="1" t="s">
        <v>1718</v>
      </c>
      <c r="B1111" s="1" t="s">
        <v>891</v>
      </c>
    </row>
    <row r="1112" spans="1:2" x14ac:dyDescent="0.2">
      <c r="A1112" s="1" t="s">
        <v>1720</v>
      </c>
      <c r="B1112" s="1" t="s">
        <v>892</v>
      </c>
    </row>
    <row r="1113" spans="1:2" x14ac:dyDescent="0.2">
      <c r="A1113" s="1" t="s">
        <v>1726</v>
      </c>
      <c r="B1113" s="1" t="s">
        <v>893</v>
      </c>
    </row>
    <row r="1114" spans="1:2" x14ac:dyDescent="0.2">
      <c r="A1114" s="1" t="s">
        <v>1728</v>
      </c>
      <c r="B1114" s="1" t="s">
        <v>894</v>
      </c>
    </row>
    <row r="1115" spans="1:2" x14ac:dyDescent="0.2">
      <c r="A1115" s="1" t="s">
        <v>1729</v>
      </c>
      <c r="B1115" s="1" t="s">
        <v>895</v>
      </c>
    </row>
    <row r="1116" spans="1:2" x14ac:dyDescent="0.2">
      <c r="A1116" s="1" t="s">
        <v>1731</v>
      </c>
      <c r="B1116" s="1" t="s">
        <v>896</v>
      </c>
    </row>
    <row r="1117" spans="1:2" x14ac:dyDescent="0.2">
      <c r="A1117" s="1" t="s">
        <v>1737</v>
      </c>
      <c r="B1117" s="1" t="s">
        <v>897</v>
      </c>
    </row>
    <row r="1118" spans="1:2" x14ac:dyDescent="0.2">
      <c r="A1118" s="1" t="s">
        <v>1739</v>
      </c>
      <c r="B1118" s="1" t="s">
        <v>898</v>
      </c>
    </row>
    <row r="1119" spans="1:2" x14ac:dyDescent="0.2">
      <c r="A1119" s="1" t="s">
        <v>1741</v>
      </c>
      <c r="B1119" s="1" t="s">
        <v>899</v>
      </c>
    </row>
    <row r="1120" spans="1:2" x14ac:dyDescent="0.2">
      <c r="A1120" s="1" t="s">
        <v>1743</v>
      </c>
      <c r="B1120" s="1" t="s">
        <v>900</v>
      </c>
    </row>
    <row r="1121" spans="1:2" x14ac:dyDescent="0.2">
      <c r="A1121" s="1" t="s">
        <v>1744</v>
      </c>
      <c r="B1121" s="1" t="s">
        <v>901</v>
      </c>
    </row>
    <row r="1122" spans="1:2" x14ac:dyDescent="0.2">
      <c r="A1122" s="1" t="s">
        <v>1746</v>
      </c>
      <c r="B1122" s="1" t="s">
        <v>902</v>
      </c>
    </row>
    <row r="1123" spans="1:2" x14ac:dyDescent="0.2">
      <c r="A1123" s="1" t="s">
        <v>1748</v>
      </c>
      <c r="B1123" s="1" t="s">
        <v>903</v>
      </c>
    </row>
    <row r="1124" spans="1:2" x14ac:dyDescent="0.2">
      <c r="A1124" s="1" t="s">
        <v>1750</v>
      </c>
      <c r="B1124" s="1" t="s">
        <v>904</v>
      </c>
    </row>
    <row r="1125" spans="1:2" x14ac:dyDescent="0.2">
      <c r="A1125" s="1" t="s">
        <v>1752</v>
      </c>
      <c r="B1125" s="1" t="s">
        <v>905</v>
      </c>
    </row>
    <row r="1126" spans="1:2" x14ac:dyDescent="0.2">
      <c r="A1126" s="1" t="s">
        <v>1754</v>
      </c>
      <c r="B1126" s="1" t="s">
        <v>906</v>
      </c>
    </row>
    <row r="1127" spans="1:2" x14ac:dyDescent="0.2">
      <c r="A1127" s="1" t="s">
        <v>1756</v>
      </c>
      <c r="B1127" s="1" t="s">
        <v>907</v>
      </c>
    </row>
    <row r="1128" spans="1:2" x14ac:dyDescent="0.2">
      <c r="A1128" s="1" t="s">
        <v>1758</v>
      </c>
      <c r="B1128" s="1" t="s">
        <v>233</v>
      </c>
    </row>
    <row r="1129" spans="1:2" x14ac:dyDescent="0.2">
      <c r="A1129" s="1" t="s">
        <v>1762</v>
      </c>
      <c r="B1129" s="1" t="s">
        <v>878</v>
      </c>
    </row>
    <row r="1130" spans="1:2" x14ac:dyDescent="0.2">
      <c r="A1130" s="1" t="s">
        <v>1764</v>
      </c>
      <c r="B1130" s="1" t="s">
        <v>908</v>
      </c>
    </row>
    <row r="1131" spans="1:2" x14ac:dyDescent="0.2">
      <c r="A1131" s="1" t="s">
        <v>1766</v>
      </c>
      <c r="B1131" s="1" t="s">
        <v>2878</v>
      </c>
    </row>
    <row r="1132" spans="1:2" x14ac:dyDescent="0.2">
      <c r="A1132" s="1" t="s">
        <v>1768</v>
      </c>
      <c r="B1132" s="1" t="s">
        <v>909</v>
      </c>
    </row>
    <row r="1133" spans="1:2" x14ac:dyDescent="0.2">
      <c r="A1133" s="1" t="s">
        <v>1769</v>
      </c>
      <c r="B1133" s="1" t="s">
        <v>910</v>
      </c>
    </row>
    <row r="1134" spans="1:2" x14ac:dyDescent="0.2">
      <c r="A1134" s="1" t="s">
        <v>1771</v>
      </c>
      <c r="B1134" s="1" t="s">
        <v>911</v>
      </c>
    </row>
    <row r="1135" spans="1:2" x14ac:dyDescent="0.2">
      <c r="A1135" s="1" t="s">
        <v>1773</v>
      </c>
      <c r="B1135" s="1" t="s">
        <v>912</v>
      </c>
    </row>
    <row r="1136" spans="1:2" x14ac:dyDescent="0.2">
      <c r="A1136" s="1" t="s">
        <v>913</v>
      </c>
      <c r="B1136" s="1" t="s">
        <v>912</v>
      </c>
    </row>
    <row r="1137" spans="1:2" x14ac:dyDescent="0.2">
      <c r="A1137" s="1" t="s">
        <v>1775</v>
      </c>
      <c r="B1137" s="1" t="s">
        <v>2912</v>
      </c>
    </row>
    <row r="1138" spans="1:2" x14ac:dyDescent="0.2">
      <c r="A1138" s="1" t="s">
        <v>1776</v>
      </c>
      <c r="B1138" s="1" t="s">
        <v>2922</v>
      </c>
    </row>
    <row r="1139" spans="1:2" x14ac:dyDescent="0.2">
      <c r="A1139" s="1" t="s">
        <v>1778</v>
      </c>
      <c r="B1139" s="1" t="s">
        <v>2912</v>
      </c>
    </row>
    <row r="1140" spans="1:2" x14ac:dyDescent="0.2">
      <c r="A1140" s="1" t="s">
        <v>1780</v>
      </c>
      <c r="B1140" s="1" t="s">
        <v>914</v>
      </c>
    </row>
    <row r="1141" spans="1:2" x14ac:dyDescent="0.2">
      <c r="A1141" s="1" t="s">
        <v>1781</v>
      </c>
      <c r="B1141" s="1" t="s">
        <v>2902</v>
      </c>
    </row>
    <row r="1142" spans="1:2" x14ac:dyDescent="0.2">
      <c r="A1142" s="1" t="s">
        <v>915</v>
      </c>
      <c r="B1142" s="1" t="s">
        <v>916</v>
      </c>
    </row>
    <row r="1143" spans="1:2" x14ac:dyDescent="0.2">
      <c r="A1143" s="1" t="s">
        <v>917</v>
      </c>
      <c r="B1143" s="1" t="s">
        <v>918</v>
      </c>
    </row>
    <row r="1144" spans="1:2" x14ac:dyDescent="0.2">
      <c r="A1144" s="1" t="s">
        <v>919</v>
      </c>
      <c r="B1144" s="1" t="s">
        <v>920</v>
      </c>
    </row>
    <row r="1145" spans="1:2" x14ac:dyDescent="0.2">
      <c r="A1145" s="1" t="s">
        <v>921</v>
      </c>
      <c r="B1145" s="1" t="s">
        <v>922</v>
      </c>
    </row>
    <row r="1146" spans="1:2" x14ac:dyDescent="0.2">
      <c r="A1146" s="1" t="s">
        <v>923</v>
      </c>
      <c r="B1146" s="1" t="s">
        <v>924</v>
      </c>
    </row>
    <row r="1147" spans="1:2" x14ac:dyDescent="0.2">
      <c r="A1147" s="1" t="s">
        <v>925</v>
      </c>
      <c r="B1147" s="1" t="s">
        <v>926</v>
      </c>
    </row>
    <row r="1148" spans="1:2" x14ac:dyDescent="0.2">
      <c r="A1148" s="1" t="s">
        <v>927</v>
      </c>
      <c r="B1148" s="1" t="s">
        <v>878</v>
      </c>
    </row>
    <row r="1149" spans="1:2" x14ac:dyDescent="0.2">
      <c r="A1149" s="1" t="s">
        <v>928</v>
      </c>
      <c r="B1149" s="1" t="s">
        <v>929</v>
      </c>
    </row>
    <row r="1150" spans="1:2" x14ac:dyDescent="0.2">
      <c r="A1150" s="1" t="s">
        <v>930</v>
      </c>
      <c r="B1150" s="1" t="s">
        <v>931</v>
      </c>
    </row>
    <row r="1151" spans="1:2" x14ac:dyDescent="0.2">
      <c r="A1151" s="1" t="s">
        <v>932</v>
      </c>
      <c r="B1151" s="1" t="s">
        <v>933</v>
      </c>
    </row>
    <row r="1152" spans="1:2" x14ac:dyDescent="0.2">
      <c r="A1152" s="1" t="s">
        <v>934</v>
      </c>
      <c r="B1152" s="1" t="s">
        <v>935</v>
      </c>
    </row>
    <row r="1153" spans="1:2" x14ac:dyDescent="0.2">
      <c r="A1153" s="1" t="s">
        <v>936</v>
      </c>
      <c r="B1153" s="1" t="s">
        <v>937</v>
      </c>
    </row>
    <row r="1154" spans="1:2" x14ac:dyDescent="0.2">
      <c r="A1154" s="1" t="s">
        <v>938</v>
      </c>
      <c r="B1154" s="1" t="s">
        <v>939</v>
      </c>
    </row>
    <row r="1155" spans="1:2" x14ac:dyDescent="0.2">
      <c r="A1155" s="1" t="s">
        <v>940</v>
      </c>
      <c r="B1155" s="1" t="s">
        <v>941</v>
      </c>
    </row>
    <row r="1156" spans="1:2" x14ac:dyDescent="0.2">
      <c r="A1156" s="1" t="s">
        <v>942</v>
      </c>
      <c r="B1156" s="1" t="s">
        <v>943</v>
      </c>
    </row>
    <row r="1157" spans="1:2" x14ac:dyDescent="0.2">
      <c r="A1157" s="1" t="s">
        <v>944</v>
      </c>
      <c r="B1157" s="1" t="s">
        <v>945</v>
      </c>
    </row>
    <row r="1158" spans="1:2" x14ac:dyDescent="0.2">
      <c r="A1158" s="1" t="s">
        <v>946</v>
      </c>
      <c r="B1158" s="1" t="s">
        <v>947</v>
      </c>
    </row>
    <row r="1159" spans="1:2" x14ac:dyDescent="0.2">
      <c r="A1159" s="1" t="s">
        <v>948</v>
      </c>
      <c r="B1159" s="1" t="s">
        <v>2112</v>
      </c>
    </row>
    <row r="1160" spans="1:2" x14ac:dyDescent="0.2">
      <c r="A1160" s="1" t="s">
        <v>2113</v>
      </c>
      <c r="B1160" s="1" t="s">
        <v>2434</v>
      </c>
    </row>
    <row r="1161" spans="1:2" x14ac:dyDescent="0.2">
      <c r="A1161" s="1" t="s">
        <v>2114</v>
      </c>
      <c r="B1161" s="1" t="s">
        <v>2115</v>
      </c>
    </row>
    <row r="1162" spans="1:2" x14ac:dyDescent="0.2">
      <c r="A1162" s="1" t="s">
        <v>2116</v>
      </c>
      <c r="B1162" s="1" t="s">
        <v>2117</v>
      </c>
    </row>
    <row r="1163" spans="1:2" x14ac:dyDescent="0.2">
      <c r="A1163" s="1" t="s">
        <v>2118</v>
      </c>
      <c r="B1163" s="1" t="s">
        <v>2119</v>
      </c>
    </row>
    <row r="1164" spans="1:2" x14ac:dyDescent="0.2">
      <c r="A1164" s="1" t="s">
        <v>2120</v>
      </c>
      <c r="B1164" s="1" t="s">
        <v>2121</v>
      </c>
    </row>
    <row r="1165" spans="1:2" x14ac:dyDescent="0.2">
      <c r="A1165" s="1" t="s">
        <v>2122</v>
      </c>
      <c r="B1165" s="1" t="s">
        <v>2123</v>
      </c>
    </row>
    <row r="1166" spans="1:2" x14ac:dyDescent="0.2">
      <c r="A1166" s="1" t="s">
        <v>2124</v>
      </c>
      <c r="B1166" s="1" t="s">
        <v>2125</v>
      </c>
    </row>
    <row r="1167" spans="1:2" x14ac:dyDescent="0.2">
      <c r="A1167" s="1" t="s">
        <v>2126</v>
      </c>
      <c r="B1167" s="1" t="s">
        <v>2127</v>
      </c>
    </row>
    <row r="1168" spans="1:2" x14ac:dyDescent="0.2">
      <c r="A1168" s="1" t="s">
        <v>2128</v>
      </c>
      <c r="B1168" s="1" t="s">
        <v>2129</v>
      </c>
    </row>
    <row r="1169" spans="1:2" x14ac:dyDescent="0.2">
      <c r="A1169" s="1" t="s">
        <v>2130</v>
      </c>
      <c r="B1169" s="1" t="s">
        <v>2131</v>
      </c>
    </row>
    <row r="1170" spans="1:2" x14ac:dyDescent="0.2">
      <c r="A1170" s="1" t="s">
        <v>1427</v>
      </c>
      <c r="B1170" s="1" t="s">
        <v>1166</v>
      </c>
    </row>
    <row r="1171" spans="1:2" x14ac:dyDescent="0.2">
      <c r="A1171" s="1" t="s">
        <v>1428</v>
      </c>
      <c r="B1171" s="1" t="s">
        <v>1429</v>
      </c>
    </row>
    <row r="1172" spans="1:2" x14ac:dyDescent="0.2">
      <c r="A1172" s="1" t="s">
        <v>2089</v>
      </c>
      <c r="B1172" s="1" t="s">
        <v>1426</v>
      </c>
    </row>
    <row r="1173" spans="1:2" x14ac:dyDescent="0.2">
      <c r="A1173" s="1" t="s">
        <v>1908</v>
      </c>
      <c r="B1173" s="1" t="s">
        <v>1909</v>
      </c>
    </row>
    <row r="1174" spans="1:2" x14ac:dyDescent="0.2">
      <c r="A1174" s="1" t="s">
        <v>792</v>
      </c>
      <c r="B1174" s="1" t="s">
        <v>793</v>
      </c>
    </row>
    <row r="1175" spans="1:2" x14ac:dyDescent="0.2">
      <c r="A1175" s="1" t="s">
        <v>794</v>
      </c>
      <c r="B1175" s="1" t="s">
        <v>795</v>
      </c>
    </row>
    <row r="1176" spans="1:2" x14ac:dyDescent="0.2">
      <c r="A1176" s="1" t="s">
        <v>1167</v>
      </c>
      <c r="B1176" s="1" t="s">
        <v>1168</v>
      </c>
    </row>
    <row r="1177" spans="1:2" x14ac:dyDescent="0.2">
      <c r="A1177" s="1" t="s">
        <v>1169</v>
      </c>
      <c r="B1177" s="1" t="s">
        <v>1170</v>
      </c>
    </row>
    <row r="1178" spans="1:2" x14ac:dyDescent="0.2">
      <c r="A1178" s="1" t="s">
        <v>1171</v>
      </c>
      <c r="B1178" s="1" t="s">
        <v>1172</v>
      </c>
    </row>
    <row r="1179" spans="1:2" x14ac:dyDescent="0.2">
      <c r="A1179" s="1" t="s">
        <v>1173</v>
      </c>
      <c r="B1179" s="1" t="s">
        <v>1174</v>
      </c>
    </row>
    <row r="1180" spans="1:2" x14ac:dyDescent="0.2">
      <c r="A1180" s="1" t="s">
        <v>1175</v>
      </c>
      <c r="B1180" s="1" t="s">
        <v>1176</v>
      </c>
    </row>
    <row r="1181" spans="1:2" x14ac:dyDescent="0.2">
      <c r="A1181" s="1" t="s">
        <v>1263</v>
      </c>
      <c r="B1181" s="1" t="s">
        <v>1264</v>
      </c>
    </row>
    <row r="1182" spans="1:2" x14ac:dyDescent="0.2">
      <c r="A1182" s="1" t="s">
        <v>2435</v>
      </c>
      <c r="B1182" s="1" t="s">
        <v>2436</v>
      </c>
    </row>
    <row r="1183" spans="1:2" x14ac:dyDescent="0.2">
      <c r="A1183" s="1" t="s">
        <v>2437</v>
      </c>
      <c r="B1183" s="1" t="s">
        <v>2438</v>
      </c>
    </row>
    <row r="1184" spans="1:2" x14ac:dyDescent="0.2">
      <c r="A1184" s="1" t="s">
        <v>2132</v>
      </c>
      <c r="B1184" s="1" t="s">
        <v>2133</v>
      </c>
    </row>
    <row r="1185" spans="1:2" x14ac:dyDescent="0.2">
      <c r="A1185" s="1" t="s">
        <v>2134</v>
      </c>
      <c r="B1185" s="1" t="s">
        <v>2135</v>
      </c>
    </row>
    <row r="1186" spans="1:2" x14ac:dyDescent="0.2">
      <c r="A1186" s="1" t="s">
        <v>2136</v>
      </c>
      <c r="B1186" s="1" t="s">
        <v>2137</v>
      </c>
    </row>
    <row r="1187" spans="1:2" x14ac:dyDescent="0.2">
      <c r="A1187" s="1" t="s">
        <v>2138</v>
      </c>
      <c r="B1187" s="1" t="s">
        <v>2139</v>
      </c>
    </row>
    <row r="1188" spans="1:2" x14ac:dyDescent="0.2">
      <c r="A1188" s="1" t="s">
        <v>2140</v>
      </c>
      <c r="B1188" s="1" t="s">
        <v>2141</v>
      </c>
    </row>
    <row r="1189" spans="1:2" x14ac:dyDescent="0.2">
      <c r="A1189" s="1" t="s">
        <v>2142</v>
      </c>
      <c r="B1189" s="1" t="s">
        <v>2143</v>
      </c>
    </row>
    <row r="1190" spans="1:2" x14ac:dyDescent="0.2">
      <c r="A1190" s="1" t="s">
        <v>2144</v>
      </c>
      <c r="B1190" s="1" t="s">
        <v>2145</v>
      </c>
    </row>
    <row r="1191" spans="1:2" x14ac:dyDescent="0.2">
      <c r="A1191" s="1" t="s">
        <v>2146</v>
      </c>
      <c r="B1191" s="1" t="s">
        <v>2147</v>
      </c>
    </row>
    <row r="1192" spans="1:2" x14ac:dyDescent="0.2">
      <c r="A1192" s="1" t="s">
        <v>2148</v>
      </c>
      <c r="B1192" s="1" t="s">
        <v>2149</v>
      </c>
    </row>
    <row r="1193" spans="1:2" x14ac:dyDescent="0.2">
      <c r="A1193" s="1" t="s">
        <v>2150</v>
      </c>
      <c r="B1193" s="1" t="s">
        <v>2151</v>
      </c>
    </row>
    <row r="1194" spans="1:2" x14ac:dyDescent="0.2">
      <c r="A1194" s="1" t="s">
        <v>2152</v>
      </c>
      <c r="B1194" s="1" t="s">
        <v>2153</v>
      </c>
    </row>
    <row r="1195" spans="1:2" x14ac:dyDescent="0.2">
      <c r="A1195" s="1" t="s">
        <v>2154</v>
      </c>
      <c r="B1195" s="1" t="s">
        <v>2155</v>
      </c>
    </row>
    <row r="1196" spans="1:2" x14ac:dyDescent="0.2">
      <c r="A1196" s="1" t="s">
        <v>2156</v>
      </c>
      <c r="B1196" s="1" t="s">
        <v>2157</v>
      </c>
    </row>
    <row r="1197" spans="1:2" x14ac:dyDescent="0.2">
      <c r="A1197" s="1" t="s">
        <v>2158</v>
      </c>
      <c r="B1197" s="1" t="s">
        <v>2159</v>
      </c>
    </row>
    <row r="1198" spans="1:2" x14ac:dyDescent="0.2">
      <c r="A1198" s="1" t="s">
        <v>2160</v>
      </c>
      <c r="B1198" s="1" t="s">
        <v>2161</v>
      </c>
    </row>
    <row r="1199" spans="1:2" x14ac:dyDescent="0.2">
      <c r="A1199" s="1" t="s">
        <v>2162</v>
      </c>
      <c r="B1199" s="1" t="s">
        <v>2163</v>
      </c>
    </row>
    <row r="1200" spans="1:2" x14ac:dyDescent="0.2">
      <c r="A1200" s="1" t="s">
        <v>2164</v>
      </c>
      <c r="B1200" s="1" t="s">
        <v>2165</v>
      </c>
    </row>
    <row r="1201" spans="1:2" x14ac:dyDescent="0.2">
      <c r="A1201" s="1" t="s">
        <v>2166</v>
      </c>
      <c r="B1201" s="1" t="s">
        <v>2167</v>
      </c>
    </row>
    <row r="1202" spans="1:2" x14ac:dyDescent="0.2">
      <c r="A1202" s="1" t="s">
        <v>2168</v>
      </c>
      <c r="B1202" s="1" t="s">
        <v>2169</v>
      </c>
    </row>
    <row r="1203" spans="1:2" x14ac:dyDescent="0.2">
      <c r="A1203" s="1" t="s">
        <v>2170</v>
      </c>
      <c r="B1203" s="1" t="s">
        <v>2171</v>
      </c>
    </row>
    <row r="1204" spans="1:2" x14ac:dyDescent="0.2">
      <c r="A1204" s="1" t="s">
        <v>2172</v>
      </c>
      <c r="B1204" s="1" t="s">
        <v>2173</v>
      </c>
    </row>
    <row r="1205" spans="1:2" x14ac:dyDescent="0.2">
      <c r="A1205" s="1" t="s">
        <v>2174</v>
      </c>
      <c r="B1205" s="1" t="s">
        <v>2175</v>
      </c>
    </row>
    <row r="1206" spans="1:2" x14ac:dyDescent="0.2">
      <c r="A1206" s="1" t="s">
        <v>2176</v>
      </c>
      <c r="B1206" s="1" t="s">
        <v>2177</v>
      </c>
    </row>
    <row r="1207" spans="1:2" x14ac:dyDescent="0.2">
      <c r="A1207" s="1" t="s">
        <v>2178</v>
      </c>
      <c r="B1207" s="1" t="s">
        <v>575</v>
      </c>
    </row>
    <row r="1208" spans="1:2" x14ac:dyDescent="0.2">
      <c r="A1208" s="1" t="s">
        <v>576</v>
      </c>
      <c r="B1208" s="1" t="s">
        <v>577</v>
      </c>
    </row>
    <row r="1209" spans="1:2" x14ac:dyDescent="0.2">
      <c r="A1209" s="1" t="s">
        <v>578</v>
      </c>
      <c r="B1209" s="1" t="s">
        <v>579</v>
      </c>
    </row>
    <row r="1210" spans="1:2" x14ac:dyDescent="0.2">
      <c r="A1210" s="1" t="s">
        <v>580</v>
      </c>
      <c r="B1210" s="1" t="s">
        <v>581</v>
      </c>
    </row>
    <row r="1211" spans="1:2" x14ac:dyDescent="0.2">
      <c r="A1211" s="1" t="s">
        <v>582</v>
      </c>
      <c r="B1211" s="1" t="s">
        <v>583</v>
      </c>
    </row>
    <row r="1212" spans="1:2" x14ac:dyDescent="0.2">
      <c r="A1212" s="1" t="s">
        <v>584</v>
      </c>
      <c r="B1212" s="1" t="s">
        <v>585</v>
      </c>
    </row>
    <row r="1213" spans="1:2" x14ac:dyDescent="0.2">
      <c r="A1213" s="1" t="s">
        <v>586</v>
      </c>
      <c r="B1213" s="1" t="s">
        <v>587</v>
      </c>
    </row>
    <row r="1214" spans="1:2" x14ac:dyDescent="0.2">
      <c r="A1214" s="1" t="s">
        <v>588</v>
      </c>
      <c r="B1214" s="1" t="s">
        <v>589</v>
      </c>
    </row>
    <row r="1215" spans="1:2" x14ac:dyDescent="0.2">
      <c r="A1215" s="1" t="s">
        <v>590</v>
      </c>
      <c r="B1215" s="1" t="s">
        <v>591</v>
      </c>
    </row>
    <row r="1216" spans="1:2" x14ac:dyDescent="0.2">
      <c r="A1216" s="1" t="s">
        <v>592</v>
      </c>
      <c r="B1216" s="1" t="s">
        <v>593</v>
      </c>
    </row>
    <row r="1217" spans="1:2" x14ac:dyDescent="0.2">
      <c r="A1217" s="1" t="s">
        <v>594</v>
      </c>
      <c r="B1217" s="1" t="s">
        <v>595</v>
      </c>
    </row>
    <row r="1218" spans="1:2" x14ac:dyDescent="0.2">
      <c r="A1218" s="1" t="s">
        <v>596</v>
      </c>
      <c r="B1218" s="1" t="s">
        <v>1016</v>
      </c>
    </row>
    <row r="1219" spans="1:2" x14ac:dyDescent="0.2">
      <c r="A1219" s="1" t="s">
        <v>597</v>
      </c>
      <c r="B1219" s="1" t="s">
        <v>598</v>
      </c>
    </row>
    <row r="1220" spans="1:2" x14ac:dyDescent="0.2">
      <c r="A1220" s="1" t="s">
        <v>599</v>
      </c>
      <c r="B1220" s="1" t="s">
        <v>600</v>
      </c>
    </row>
    <row r="1221" spans="1:2" x14ac:dyDescent="0.2">
      <c r="A1221" s="1" t="s">
        <v>601</v>
      </c>
      <c r="B1221" s="1" t="s">
        <v>602</v>
      </c>
    </row>
    <row r="1222" spans="1:2" x14ac:dyDescent="0.2">
      <c r="A1222" s="1" t="s">
        <v>603</v>
      </c>
      <c r="B1222" s="1" t="s">
        <v>604</v>
      </c>
    </row>
    <row r="1223" spans="1:2" x14ac:dyDescent="0.2">
      <c r="A1223" s="1" t="s">
        <v>605</v>
      </c>
      <c r="B1223" s="1" t="s">
        <v>606</v>
      </c>
    </row>
    <row r="1224" spans="1:2" x14ac:dyDescent="0.2">
      <c r="A1224" s="1" t="s">
        <v>607</v>
      </c>
      <c r="B1224" s="1" t="s">
        <v>608</v>
      </c>
    </row>
    <row r="1225" spans="1:2" x14ac:dyDescent="0.2">
      <c r="A1225" s="1" t="s">
        <v>609</v>
      </c>
      <c r="B1225" s="1" t="s">
        <v>610</v>
      </c>
    </row>
    <row r="1226" spans="1:2" x14ac:dyDescent="0.2">
      <c r="A1226" s="1" t="s">
        <v>611</v>
      </c>
      <c r="B1226" s="1" t="s">
        <v>612</v>
      </c>
    </row>
    <row r="1227" spans="1:2" x14ac:dyDescent="0.2">
      <c r="A1227" s="1" t="s">
        <v>613</v>
      </c>
      <c r="B1227" s="1" t="s">
        <v>614</v>
      </c>
    </row>
    <row r="1228" spans="1:2" x14ac:dyDescent="0.2">
      <c r="A1228" s="1" t="s">
        <v>615</v>
      </c>
      <c r="B1228" s="1" t="s">
        <v>616</v>
      </c>
    </row>
    <row r="1229" spans="1:2" x14ac:dyDescent="0.2">
      <c r="A1229" s="1" t="s">
        <v>617</v>
      </c>
      <c r="B1229" s="1" t="s">
        <v>618</v>
      </c>
    </row>
    <row r="1230" spans="1:2" x14ac:dyDescent="0.2">
      <c r="A1230" s="1" t="s">
        <v>619</v>
      </c>
      <c r="B1230" s="1" t="s">
        <v>620</v>
      </c>
    </row>
    <row r="1231" spans="1:2" x14ac:dyDescent="0.2">
      <c r="A1231" s="1" t="s">
        <v>621</v>
      </c>
      <c r="B1231" s="1" t="s">
        <v>622</v>
      </c>
    </row>
    <row r="1232" spans="1:2" x14ac:dyDescent="0.2">
      <c r="A1232" s="1" t="s">
        <v>623</v>
      </c>
      <c r="B1232" s="1" t="s">
        <v>624</v>
      </c>
    </row>
    <row r="1233" spans="1:2" x14ac:dyDescent="0.2">
      <c r="A1233" s="1" t="s">
        <v>625</v>
      </c>
      <c r="B1233" s="1" t="s">
        <v>626</v>
      </c>
    </row>
    <row r="1234" spans="1:2" x14ac:dyDescent="0.2">
      <c r="A1234" s="1" t="s">
        <v>627</v>
      </c>
      <c r="B1234" s="1" t="s">
        <v>628</v>
      </c>
    </row>
    <row r="1235" spans="1:2" x14ac:dyDescent="0.2">
      <c r="A1235" s="1" t="s">
        <v>629</v>
      </c>
      <c r="B1235" s="1" t="s">
        <v>630</v>
      </c>
    </row>
    <row r="1236" spans="1:2" x14ac:dyDescent="0.2">
      <c r="A1236" s="1" t="s">
        <v>631</v>
      </c>
      <c r="B1236" s="1" t="s">
        <v>632</v>
      </c>
    </row>
    <row r="1237" spans="1:2" x14ac:dyDescent="0.2">
      <c r="A1237" s="1" t="s">
        <v>633</v>
      </c>
      <c r="B1237" s="1" t="s">
        <v>634</v>
      </c>
    </row>
    <row r="1238" spans="1:2" x14ac:dyDescent="0.2">
      <c r="A1238" s="1" t="s">
        <v>635</v>
      </c>
      <c r="B1238" s="1" t="s">
        <v>636</v>
      </c>
    </row>
    <row r="1239" spans="1:2" x14ac:dyDescent="0.2">
      <c r="A1239" s="1" t="s">
        <v>637</v>
      </c>
      <c r="B1239" s="1" t="s">
        <v>638</v>
      </c>
    </row>
    <row r="1240" spans="1:2" x14ac:dyDescent="0.2">
      <c r="A1240" s="1" t="s">
        <v>639</v>
      </c>
      <c r="B1240" s="1" t="s">
        <v>640</v>
      </c>
    </row>
    <row r="1241" spans="1:2" x14ac:dyDescent="0.2">
      <c r="A1241" s="1" t="s">
        <v>641</v>
      </c>
      <c r="B1241" s="1" t="s">
        <v>642</v>
      </c>
    </row>
    <row r="1242" spans="1:2" x14ac:dyDescent="0.2">
      <c r="A1242" s="1" t="s">
        <v>643</v>
      </c>
      <c r="B1242" s="1" t="s">
        <v>644</v>
      </c>
    </row>
    <row r="1243" spans="1:2" x14ac:dyDescent="0.2">
      <c r="A1243" s="1" t="s">
        <v>645</v>
      </c>
      <c r="B1243" s="1" t="s">
        <v>646</v>
      </c>
    </row>
    <row r="1244" spans="1:2" x14ac:dyDescent="0.2">
      <c r="A1244" s="1" t="s">
        <v>647</v>
      </c>
      <c r="B1244" s="1" t="s">
        <v>648</v>
      </c>
    </row>
    <row r="1245" spans="1:2" x14ac:dyDescent="0.2">
      <c r="A1245" s="1" t="s">
        <v>649</v>
      </c>
      <c r="B1245" s="1" t="s">
        <v>650</v>
      </c>
    </row>
    <row r="1246" spans="1:2" x14ac:dyDescent="0.2">
      <c r="A1246" s="1" t="s">
        <v>651</v>
      </c>
      <c r="B1246" s="1" t="s">
        <v>1430</v>
      </c>
    </row>
    <row r="1247" spans="1:2" x14ac:dyDescent="0.2">
      <c r="A1247" s="1" t="s">
        <v>652</v>
      </c>
      <c r="B1247" s="1" t="s">
        <v>653</v>
      </c>
    </row>
    <row r="1248" spans="1:2" x14ac:dyDescent="0.2">
      <c r="A1248" s="1" t="s">
        <v>654</v>
      </c>
      <c r="B1248" s="1" t="s">
        <v>655</v>
      </c>
    </row>
    <row r="1249" spans="1:2" x14ac:dyDescent="0.2">
      <c r="A1249" s="1" t="s">
        <v>656</v>
      </c>
      <c r="B1249" s="1" t="s">
        <v>2579</v>
      </c>
    </row>
    <row r="1250" spans="1:2" x14ac:dyDescent="0.2">
      <c r="A1250" s="1" t="s">
        <v>657</v>
      </c>
      <c r="B1250" s="1" t="s">
        <v>658</v>
      </c>
    </row>
    <row r="1251" spans="1:2" x14ac:dyDescent="0.2">
      <c r="A1251" s="1" t="s">
        <v>659</v>
      </c>
      <c r="B1251" s="1" t="s">
        <v>660</v>
      </c>
    </row>
    <row r="1252" spans="1:2" x14ac:dyDescent="0.2">
      <c r="A1252" s="1" t="s">
        <v>661</v>
      </c>
      <c r="B1252" s="1" t="s">
        <v>650</v>
      </c>
    </row>
    <row r="1253" spans="1:2" x14ac:dyDescent="0.2">
      <c r="A1253" s="1" t="s">
        <v>662</v>
      </c>
      <c r="B1253" s="1" t="s">
        <v>663</v>
      </c>
    </row>
    <row r="1254" spans="1:2" x14ac:dyDescent="0.2">
      <c r="A1254" s="1" t="s">
        <v>664</v>
      </c>
      <c r="B1254" s="1" t="s">
        <v>665</v>
      </c>
    </row>
    <row r="1255" spans="1:2" x14ac:dyDescent="0.2">
      <c r="A1255" s="1" t="s">
        <v>666</v>
      </c>
      <c r="B1255" s="1" t="s">
        <v>667</v>
      </c>
    </row>
    <row r="1256" spans="1:2" x14ac:dyDescent="0.2">
      <c r="A1256" s="1" t="s">
        <v>668</v>
      </c>
      <c r="B1256" s="1" t="s">
        <v>669</v>
      </c>
    </row>
    <row r="1257" spans="1:2" x14ac:dyDescent="0.2">
      <c r="A1257" s="1" t="s">
        <v>670</v>
      </c>
      <c r="B1257" s="1" t="s">
        <v>1088</v>
      </c>
    </row>
    <row r="1258" spans="1:2" x14ac:dyDescent="0.2">
      <c r="A1258" s="1" t="s">
        <v>1089</v>
      </c>
      <c r="B1258" s="1" t="s">
        <v>1090</v>
      </c>
    </row>
    <row r="1259" spans="1:2" x14ac:dyDescent="0.2">
      <c r="A1259" s="1" t="s">
        <v>1091</v>
      </c>
      <c r="B1259" s="1" t="s">
        <v>1092</v>
      </c>
    </row>
    <row r="1260" spans="1:2" x14ac:dyDescent="0.2">
      <c r="A1260" s="1" t="s">
        <v>1093</v>
      </c>
      <c r="B1260" s="1" t="s">
        <v>1094</v>
      </c>
    </row>
    <row r="1261" spans="1:2" x14ac:dyDescent="0.2">
      <c r="A1261" s="1" t="s">
        <v>1095</v>
      </c>
      <c r="B1261" s="1" t="s">
        <v>1096</v>
      </c>
    </row>
    <row r="1262" spans="1:2" x14ac:dyDescent="0.2">
      <c r="A1262" s="1" t="s">
        <v>2179</v>
      </c>
      <c r="B1262" s="1" t="s">
        <v>2180</v>
      </c>
    </row>
    <row r="1263" spans="1:2" x14ac:dyDescent="0.2">
      <c r="A1263" s="1" t="s">
        <v>2181</v>
      </c>
      <c r="B1263" s="1" t="s">
        <v>2182</v>
      </c>
    </row>
    <row r="1264" spans="1:2" x14ac:dyDescent="0.2">
      <c r="A1264" s="1" t="s">
        <v>2183</v>
      </c>
      <c r="B1264" s="1" t="s">
        <v>2197</v>
      </c>
    </row>
    <row r="1265" spans="1:2" x14ac:dyDescent="0.2">
      <c r="A1265" s="1" t="s">
        <v>2198</v>
      </c>
      <c r="B1265" s="1" t="s">
        <v>2199</v>
      </c>
    </row>
    <row r="1266" spans="1:2" x14ac:dyDescent="0.2">
      <c r="A1266" s="1" t="s">
        <v>2200</v>
      </c>
      <c r="B1266" s="1" t="s">
        <v>2201</v>
      </c>
    </row>
    <row r="1267" spans="1:2" x14ac:dyDescent="0.2">
      <c r="A1267" s="1" t="s">
        <v>2202</v>
      </c>
      <c r="B1267" s="1" t="s">
        <v>2203</v>
      </c>
    </row>
    <row r="1268" spans="1:2" x14ac:dyDescent="0.2">
      <c r="A1268" s="1" t="s">
        <v>2204</v>
      </c>
      <c r="B1268" s="1" t="s">
        <v>2205</v>
      </c>
    </row>
    <row r="1269" spans="1:2" x14ac:dyDescent="0.2">
      <c r="A1269" s="1" t="s">
        <v>2206</v>
      </c>
      <c r="B1269" s="1" t="s">
        <v>2207</v>
      </c>
    </row>
    <row r="1270" spans="1:2" x14ac:dyDescent="0.2">
      <c r="A1270" s="1" t="s">
        <v>2208</v>
      </c>
      <c r="B1270" s="1" t="s">
        <v>2209</v>
      </c>
    </row>
    <row r="1271" spans="1:2" x14ac:dyDescent="0.2">
      <c r="A1271" s="1" t="s">
        <v>2210</v>
      </c>
      <c r="B1271" s="1" t="s">
        <v>2211</v>
      </c>
    </row>
    <row r="1272" spans="1:2" x14ac:dyDescent="0.2">
      <c r="A1272" s="1" t="s">
        <v>2212</v>
      </c>
      <c r="B1272" s="1" t="s">
        <v>2213</v>
      </c>
    </row>
    <row r="1273" spans="1:2" x14ac:dyDescent="0.2">
      <c r="A1273" s="1" t="s">
        <v>2214</v>
      </c>
      <c r="B1273" s="1" t="s">
        <v>2215</v>
      </c>
    </row>
    <row r="1274" spans="1:2" x14ac:dyDescent="0.2">
      <c r="A1274" s="1" t="s">
        <v>2216</v>
      </c>
      <c r="B1274" s="1" t="s">
        <v>2217</v>
      </c>
    </row>
    <row r="1275" spans="1:2" x14ac:dyDescent="0.2">
      <c r="A1275" s="1" t="s">
        <v>2218</v>
      </c>
      <c r="B1275" s="1" t="s">
        <v>2219</v>
      </c>
    </row>
    <row r="1276" spans="1:2" x14ac:dyDescent="0.2">
      <c r="A1276" s="1" t="s">
        <v>2220</v>
      </c>
      <c r="B1276" s="1" t="s">
        <v>2221</v>
      </c>
    </row>
    <row r="1277" spans="1:2" x14ac:dyDescent="0.2">
      <c r="A1277" s="1" t="s">
        <v>2222</v>
      </c>
      <c r="B1277" s="1" t="s">
        <v>2223</v>
      </c>
    </row>
    <row r="1278" spans="1:2" x14ac:dyDescent="0.2">
      <c r="A1278" s="1" t="s">
        <v>2224</v>
      </c>
      <c r="B1278" s="1" t="s">
        <v>2225</v>
      </c>
    </row>
    <row r="1279" spans="1:2" x14ac:dyDescent="0.2">
      <c r="A1279" s="1" t="s">
        <v>2226</v>
      </c>
      <c r="B1279" s="1" t="s">
        <v>2227</v>
      </c>
    </row>
    <row r="1280" spans="1:2" x14ac:dyDescent="0.2">
      <c r="A1280" s="1" t="s">
        <v>2228</v>
      </c>
      <c r="B1280" s="1" t="s">
        <v>2229</v>
      </c>
    </row>
    <row r="1281" spans="1:2" x14ac:dyDescent="0.2">
      <c r="A1281" s="1" t="s">
        <v>2230</v>
      </c>
      <c r="B1281" s="1" t="s">
        <v>2231</v>
      </c>
    </row>
    <row r="1282" spans="1:2" x14ac:dyDescent="0.2">
      <c r="A1282" s="1" t="s">
        <v>2232</v>
      </c>
      <c r="B1282" s="1" t="s">
        <v>2233</v>
      </c>
    </row>
    <row r="1283" spans="1:2" x14ac:dyDescent="0.2">
      <c r="A1283" s="1" t="s">
        <v>2234</v>
      </c>
      <c r="B1283" s="1" t="s">
        <v>2235</v>
      </c>
    </row>
    <row r="1284" spans="1:2" x14ac:dyDescent="0.2">
      <c r="A1284" s="1" t="s">
        <v>2236</v>
      </c>
      <c r="B1284" s="1" t="s">
        <v>2237</v>
      </c>
    </row>
    <row r="1285" spans="1:2" x14ac:dyDescent="0.2">
      <c r="A1285" s="1" t="s">
        <v>2238</v>
      </c>
      <c r="B1285" s="1" t="s">
        <v>2239</v>
      </c>
    </row>
    <row r="1286" spans="1:2" x14ac:dyDescent="0.2">
      <c r="A1286" s="1" t="s">
        <v>2240</v>
      </c>
      <c r="B1286" s="1" t="s">
        <v>2241</v>
      </c>
    </row>
    <row r="1287" spans="1:2" x14ac:dyDescent="0.2">
      <c r="A1287" s="1" t="s">
        <v>2242</v>
      </c>
      <c r="B1287" s="1" t="s">
        <v>2243</v>
      </c>
    </row>
    <row r="1288" spans="1:2" x14ac:dyDescent="0.2">
      <c r="A1288" s="1" t="s">
        <v>2244</v>
      </c>
      <c r="B1288" s="1" t="s">
        <v>2245</v>
      </c>
    </row>
    <row r="1289" spans="1:2" x14ac:dyDescent="0.2">
      <c r="A1289" s="1" t="s">
        <v>2246</v>
      </c>
      <c r="B1289" s="1" t="s">
        <v>2247</v>
      </c>
    </row>
    <row r="1290" spans="1:2" x14ac:dyDescent="0.2">
      <c r="A1290" s="1" t="s">
        <v>2248</v>
      </c>
      <c r="B1290" s="1" t="s">
        <v>2249</v>
      </c>
    </row>
    <row r="1291" spans="1:2" x14ac:dyDescent="0.2">
      <c r="A1291" s="1" t="s">
        <v>2250</v>
      </c>
      <c r="B1291" s="1" t="s">
        <v>2251</v>
      </c>
    </row>
    <row r="1292" spans="1:2" x14ac:dyDescent="0.2">
      <c r="A1292" s="1" t="s">
        <v>2580</v>
      </c>
      <c r="B1292" s="1" t="s">
        <v>2581</v>
      </c>
    </row>
    <row r="1293" spans="1:2" x14ac:dyDescent="0.2">
      <c r="A1293" s="1" t="s">
        <v>2582</v>
      </c>
      <c r="B1293" s="1" t="s">
        <v>663</v>
      </c>
    </row>
    <row r="1294" spans="1:2" x14ac:dyDescent="0.2">
      <c r="A1294" s="1" t="s">
        <v>2583</v>
      </c>
      <c r="B1294" s="1" t="s">
        <v>2584</v>
      </c>
    </row>
    <row r="1295" spans="1:2" x14ac:dyDescent="0.2">
      <c r="A1295" s="1" t="s">
        <v>2585</v>
      </c>
      <c r="B1295" s="1" t="s">
        <v>2586</v>
      </c>
    </row>
    <row r="1296" spans="1:2" x14ac:dyDescent="0.2">
      <c r="A1296" s="1" t="s">
        <v>2587</v>
      </c>
      <c r="B1296" s="1" t="s">
        <v>2588</v>
      </c>
    </row>
    <row r="1297" spans="1:2" x14ac:dyDescent="0.2">
      <c r="A1297" s="1" t="s">
        <v>2589</v>
      </c>
      <c r="B1297" s="1" t="s">
        <v>2590</v>
      </c>
    </row>
    <row r="1298" spans="1:2" x14ac:dyDescent="0.2">
      <c r="A1298" s="1" t="s">
        <v>2591</v>
      </c>
      <c r="B1298" s="1" t="s">
        <v>2221</v>
      </c>
    </row>
    <row r="1299" spans="1:2" x14ac:dyDescent="0.2">
      <c r="A1299" s="1" t="s">
        <v>2592</v>
      </c>
      <c r="B1299" s="1" t="s">
        <v>2593</v>
      </c>
    </row>
    <row r="1300" spans="1:2" x14ac:dyDescent="0.2">
      <c r="A1300" s="1" t="s">
        <v>2594</v>
      </c>
      <c r="B1300" s="1" t="s">
        <v>2595</v>
      </c>
    </row>
    <row r="1301" spans="1:2" x14ac:dyDescent="0.2">
      <c r="A1301" s="1" t="s">
        <v>2596</v>
      </c>
      <c r="B1301" s="1" t="s">
        <v>2243</v>
      </c>
    </row>
    <row r="1302" spans="1:2" x14ac:dyDescent="0.2">
      <c r="A1302" s="1" t="s">
        <v>2597</v>
      </c>
      <c r="B1302" s="1" t="s">
        <v>2245</v>
      </c>
    </row>
    <row r="1303" spans="1:2" x14ac:dyDescent="0.2">
      <c r="A1303" s="1" t="s">
        <v>2598</v>
      </c>
      <c r="B1303" s="1" t="s">
        <v>2599</v>
      </c>
    </row>
    <row r="1304" spans="1:2" x14ac:dyDescent="0.2">
      <c r="A1304" s="1" t="s">
        <v>2600</v>
      </c>
      <c r="B1304" s="1" t="s">
        <v>2601</v>
      </c>
    </row>
    <row r="1305" spans="1:2" x14ac:dyDescent="0.2">
      <c r="A1305" s="1" t="s">
        <v>2602</v>
      </c>
      <c r="B1305" s="1" t="s">
        <v>2225</v>
      </c>
    </row>
    <row r="1306" spans="1:2" x14ac:dyDescent="0.2">
      <c r="A1306" s="1" t="s">
        <v>2603</v>
      </c>
      <c r="B1306" s="1" t="s">
        <v>2604</v>
      </c>
    </row>
    <row r="1307" spans="1:2" x14ac:dyDescent="0.2">
      <c r="A1307" s="1" t="s">
        <v>2605</v>
      </c>
      <c r="B1307" s="1" t="s">
        <v>2606</v>
      </c>
    </row>
    <row r="1308" spans="1:2" x14ac:dyDescent="0.2">
      <c r="A1308" s="1" t="s">
        <v>1431</v>
      </c>
      <c r="B1308" s="1" t="s">
        <v>1432</v>
      </c>
    </row>
    <row r="1309" spans="1:2" x14ac:dyDescent="0.2">
      <c r="A1309" s="1" t="s">
        <v>1433</v>
      </c>
      <c r="B1309" s="1" t="s">
        <v>1434</v>
      </c>
    </row>
    <row r="1310" spans="1:2" x14ac:dyDescent="0.2">
      <c r="A1310" s="1" t="s">
        <v>1435</v>
      </c>
      <c r="B1310" s="1" t="s">
        <v>1436</v>
      </c>
    </row>
    <row r="1311" spans="1:2" x14ac:dyDescent="0.2">
      <c r="A1311" s="1" t="s">
        <v>1437</v>
      </c>
      <c r="B1311" s="1" t="s">
        <v>1438</v>
      </c>
    </row>
    <row r="1312" spans="1:2" x14ac:dyDescent="0.2">
      <c r="A1312" s="1" t="s">
        <v>1439</v>
      </c>
      <c r="B1312" s="1" t="s">
        <v>1440</v>
      </c>
    </row>
    <row r="1313" spans="1:2" x14ac:dyDescent="0.2">
      <c r="A1313" s="1" t="s">
        <v>1441</v>
      </c>
      <c r="B1313" s="1" t="s">
        <v>1442</v>
      </c>
    </row>
    <row r="1314" spans="1:2" x14ac:dyDescent="0.2">
      <c r="A1314" s="1" t="s">
        <v>1443</v>
      </c>
      <c r="B1314" s="1" t="s">
        <v>1444</v>
      </c>
    </row>
    <row r="1315" spans="1:2" x14ac:dyDescent="0.2">
      <c r="A1315" s="1" t="s">
        <v>1445</v>
      </c>
      <c r="B1315" s="1" t="s">
        <v>1446</v>
      </c>
    </row>
    <row r="1316" spans="1:2" x14ac:dyDescent="0.2">
      <c r="A1316" s="1" t="s">
        <v>1447</v>
      </c>
      <c r="B1316" s="1" t="s">
        <v>1448</v>
      </c>
    </row>
    <row r="1317" spans="1:2" x14ac:dyDescent="0.2">
      <c r="A1317" s="1" t="s">
        <v>1449</v>
      </c>
      <c r="B1317" s="1" t="s">
        <v>1450</v>
      </c>
    </row>
    <row r="1318" spans="1:2" x14ac:dyDescent="0.2">
      <c r="A1318" s="1" t="s">
        <v>1451</v>
      </c>
      <c r="B1318" s="1" t="s">
        <v>1452</v>
      </c>
    </row>
    <row r="1319" spans="1:2" x14ac:dyDescent="0.2">
      <c r="A1319" s="1" t="s">
        <v>1453</v>
      </c>
      <c r="B1319" s="1" t="s">
        <v>1454</v>
      </c>
    </row>
    <row r="1320" spans="1:2" x14ac:dyDescent="0.2">
      <c r="A1320" s="1" t="s">
        <v>1455</v>
      </c>
      <c r="B1320" s="1" t="s">
        <v>1456</v>
      </c>
    </row>
    <row r="1321" spans="1:2" x14ac:dyDescent="0.2">
      <c r="A1321" s="1" t="s">
        <v>1457</v>
      </c>
      <c r="B1321" s="1" t="s">
        <v>1458</v>
      </c>
    </row>
    <row r="1322" spans="1:2" x14ac:dyDescent="0.2">
      <c r="A1322" s="1" t="s">
        <v>1459</v>
      </c>
      <c r="B1322" s="1" t="s">
        <v>1460</v>
      </c>
    </row>
    <row r="1323" spans="1:2" x14ac:dyDescent="0.2">
      <c r="A1323" s="1" t="s">
        <v>1461</v>
      </c>
      <c r="B1323" s="1" t="s">
        <v>1462</v>
      </c>
    </row>
    <row r="1324" spans="1:2" x14ac:dyDescent="0.2">
      <c r="A1324" s="1" t="s">
        <v>1463</v>
      </c>
      <c r="B1324" s="1" t="s">
        <v>1464</v>
      </c>
    </row>
    <row r="1325" spans="1:2" x14ac:dyDescent="0.2">
      <c r="A1325" s="1" t="s">
        <v>1465</v>
      </c>
      <c r="B1325" s="1" t="s">
        <v>1466</v>
      </c>
    </row>
    <row r="1326" spans="1:2" x14ac:dyDescent="0.2">
      <c r="A1326" s="1" t="s">
        <v>1467</v>
      </c>
      <c r="B1326" s="1" t="s">
        <v>1468</v>
      </c>
    </row>
    <row r="1327" spans="1:2" x14ac:dyDescent="0.2">
      <c r="A1327" s="1" t="s">
        <v>1469</v>
      </c>
      <c r="B1327" s="1" t="s">
        <v>1470</v>
      </c>
    </row>
    <row r="1328" spans="1:2" x14ac:dyDescent="0.2">
      <c r="A1328" s="1" t="s">
        <v>1471</v>
      </c>
      <c r="B1328" s="1" t="s">
        <v>1472</v>
      </c>
    </row>
    <row r="1329" spans="1:2" x14ac:dyDescent="0.2">
      <c r="A1329" s="1" t="s">
        <v>1473</v>
      </c>
      <c r="B1329" s="1" t="s">
        <v>1474</v>
      </c>
    </row>
    <row r="1330" spans="1:2" x14ac:dyDescent="0.2">
      <c r="A1330" s="1" t="s">
        <v>1475</v>
      </c>
      <c r="B1330" s="1" t="s">
        <v>1476</v>
      </c>
    </row>
    <row r="1331" spans="1:2" x14ac:dyDescent="0.2">
      <c r="A1331" s="1" t="s">
        <v>1477</v>
      </c>
      <c r="B1331" s="1" t="s">
        <v>1478</v>
      </c>
    </row>
    <row r="1332" spans="1:2" x14ac:dyDescent="0.2">
      <c r="A1332" s="1" t="s">
        <v>1569</v>
      </c>
      <c r="B1332" s="1" t="s">
        <v>472</v>
      </c>
    </row>
    <row r="1333" spans="1:2" x14ac:dyDescent="0.2">
      <c r="A1333" s="1" t="s">
        <v>473</v>
      </c>
      <c r="B1333" s="1" t="s">
        <v>474</v>
      </c>
    </row>
    <row r="1334" spans="1:2" x14ac:dyDescent="0.2">
      <c r="A1334" s="1" t="s">
        <v>475</v>
      </c>
      <c r="B1334" s="1" t="s">
        <v>476</v>
      </c>
    </row>
    <row r="1335" spans="1:2" x14ac:dyDescent="0.2">
      <c r="A1335" s="1" t="s">
        <v>477</v>
      </c>
      <c r="B1335" s="1" t="s">
        <v>478</v>
      </c>
    </row>
    <row r="1336" spans="1:2" x14ac:dyDescent="0.2">
      <c r="A1336" s="1" t="s">
        <v>479</v>
      </c>
      <c r="B1336" s="1" t="s">
        <v>480</v>
      </c>
    </row>
    <row r="1337" spans="1:2" x14ac:dyDescent="0.2">
      <c r="A1337" s="1" t="s">
        <v>481</v>
      </c>
      <c r="B1337" s="1" t="s">
        <v>482</v>
      </c>
    </row>
    <row r="1338" spans="1:2" x14ac:dyDescent="0.2">
      <c r="A1338" s="1" t="s">
        <v>483</v>
      </c>
      <c r="B1338" s="1" t="s">
        <v>3260</v>
      </c>
    </row>
    <row r="1339" spans="1:2" x14ac:dyDescent="0.2">
      <c r="A1339" s="1" t="s">
        <v>484</v>
      </c>
      <c r="B1339" s="1" t="s">
        <v>485</v>
      </c>
    </row>
    <row r="1340" spans="1:2" x14ac:dyDescent="0.2">
      <c r="A1340" s="1" t="s">
        <v>486</v>
      </c>
      <c r="B1340" s="1" t="s">
        <v>487</v>
      </c>
    </row>
    <row r="1341" spans="1:2" x14ac:dyDescent="0.2">
      <c r="A1341" s="1" t="s">
        <v>488</v>
      </c>
      <c r="B1341" s="1" t="s">
        <v>489</v>
      </c>
    </row>
    <row r="1342" spans="1:2" x14ac:dyDescent="0.2">
      <c r="A1342" s="1" t="s">
        <v>490</v>
      </c>
      <c r="B1342" s="1" t="s">
        <v>491</v>
      </c>
    </row>
    <row r="1343" spans="1:2" x14ac:dyDescent="0.2">
      <c r="A1343" s="1" t="s">
        <v>492</v>
      </c>
      <c r="B1343" s="1" t="s">
        <v>493</v>
      </c>
    </row>
    <row r="1344" spans="1:2" x14ac:dyDescent="0.2">
      <c r="A1344" s="1" t="s">
        <v>494</v>
      </c>
      <c r="B1344" s="1" t="s">
        <v>495</v>
      </c>
    </row>
    <row r="1345" spans="1:2" x14ac:dyDescent="0.2">
      <c r="A1345" s="1" t="s">
        <v>496</v>
      </c>
      <c r="B1345" s="1" t="s">
        <v>497</v>
      </c>
    </row>
    <row r="1346" spans="1:2" x14ac:dyDescent="0.2">
      <c r="A1346" s="1" t="s">
        <v>498</v>
      </c>
      <c r="B1346" s="1" t="s">
        <v>499</v>
      </c>
    </row>
    <row r="1347" spans="1:2" x14ac:dyDescent="0.2">
      <c r="A1347" s="1" t="s">
        <v>500</v>
      </c>
      <c r="B1347" s="1" t="s">
        <v>501</v>
      </c>
    </row>
    <row r="1348" spans="1:2" x14ac:dyDescent="0.2">
      <c r="A1348" s="1" t="s">
        <v>502</v>
      </c>
      <c r="B1348" s="1" t="s">
        <v>503</v>
      </c>
    </row>
    <row r="1349" spans="1:2" x14ac:dyDescent="0.2">
      <c r="A1349" s="1" t="s">
        <v>504</v>
      </c>
      <c r="B1349" s="1" t="s">
        <v>505</v>
      </c>
    </row>
    <row r="1350" spans="1:2" x14ac:dyDescent="0.2">
      <c r="A1350" s="1" t="s">
        <v>506</v>
      </c>
      <c r="B1350" s="1" t="s">
        <v>507</v>
      </c>
    </row>
    <row r="1351" spans="1:2" x14ac:dyDescent="0.2">
      <c r="A1351" s="1" t="s">
        <v>508</v>
      </c>
      <c r="B1351" s="1" t="s">
        <v>509</v>
      </c>
    </row>
    <row r="1352" spans="1:2" x14ac:dyDescent="0.2">
      <c r="A1352" s="1" t="s">
        <v>510</v>
      </c>
      <c r="B1352" s="1" t="s">
        <v>511</v>
      </c>
    </row>
    <row r="1353" spans="1:2" x14ac:dyDescent="0.2">
      <c r="A1353" s="1" t="s">
        <v>512</v>
      </c>
      <c r="B1353" s="1" t="s">
        <v>513</v>
      </c>
    </row>
    <row r="1354" spans="1:2" x14ac:dyDescent="0.2">
      <c r="A1354" s="1" t="s">
        <v>514</v>
      </c>
      <c r="B1354" s="1" t="s">
        <v>515</v>
      </c>
    </row>
    <row r="1355" spans="1:2" x14ac:dyDescent="0.2">
      <c r="A1355" s="1" t="s">
        <v>516</v>
      </c>
      <c r="B1355" s="1" t="s">
        <v>517</v>
      </c>
    </row>
    <row r="1356" spans="1:2" x14ac:dyDescent="0.2">
      <c r="A1356" s="1" t="s">
        <v>518</v>
      </c>
      <c r="B1356" s="1" t="s">
        <v>519</v>
      </c>
    </row>
    <row r="1357" spans="1:2" x14ac:dyDescent="0.2">
      <c r="A1357" s="1" t="s">
        <v>520</v>
      </c>
      <c r="B1357" s="1" t="s">
        <v>521</v>
      </c>
    </row>
    <row r="1358" spans="1:2" x14ac:dyDescent="0.2">
      <c r="A1358" s="1" t="s">
        <v>522</v>
      </c>
      <c r="B1358" s="1" t="s">
        <v>523</v>
      </c>
    </row>
    <row r="1359" spans="1:2" x14ac:dyDescent="0.2">
      <c r="A1359" s="1" t="s">
        <v>524</v>
      </c>
      <c r="B1359" s="1" t="s">
        <v>525</v>
      </c>
    </row>
    <row r="1360" spans="1:2" x14ac:dyDescent="0.2">
      <c r="A1360" s="12" t="s">
        <v>526</v>
      </c>
      <c r="B1360" s="12" t="s">
        <v>527</v>
      </c>
    </row>
    <row r="1361" spans="1:2" x14ac:dyDescent="0.2">
      <c r="A1361" s="12" t="s">
        <v>528</v>
      </c>
      <c r="B1361" s="12" t="s">
        <v>529</v>
      </c>
    </row>
    <row r="1362" spans="1:2" x14ac:dyDescent="0.2">
      <c r="A1362" s="12" t="s">
        <v>530</v>
      </c>
      <c r="B1362" s="12" t="s">
        <v>531</v>
      </c>
    </row>
    <row r="1363" spans="1:2" x14ac:dyDescent="0.2">
      <c r="A1363" s="12" t="s">
        <v>532</v>
      </c>
      <c r="B1363" s="12" t="s">
        <v>533</v>
      </c>
    </row>
    <row r="1364" spans="1:2" x14ac:dyDescent="0.2">
      <c r="A1364" s="12" t="s">
        <v>534</v>
      </c>
      <c r="B1364" s="12" t="s">
        <v>535</v>
      </c>
    </row>
    <row r="1365" spans="1:2" x14ac:dyDescent="0.2">
      <c r="A1365" s="12" t="s">
        <v>536</v>
      </c>
      <c r="B1365" s="12" t="s">
        <v>537</v>
      </c>
    </row>
    <row r="1366" spans="1:2" x14ac:dyDescent="0.2">
      <c r="A1366" s="12" t="s">
        <v>538</v>
      </c>
      <c r="B1366" s="12" t="s">
        <v>539</v>
      </c>
    </row>
    <row r="1367" spans="1:2" x14ac:dyDescent="0.2">
      <c r="A1367" s="12" t="s">
        <v>540</v>
      </c>
      <c r="B1367" s="12" t="s">
        <v>541</v>
      </c>
    </row>
    <row r="1368" spans="1:2" x14ac:dyDescent="0.2">
      <c r="A1368" s="12" t="s">
        <v>542</v>
      </c>
      <c r="B1368" s="12" t="s">
        <v>543</v>
      </c>
    </row>
    <row r="1369" spans="1:2" x14ac:dyDescent="0.2">
      <c r="A1369" s="12" t="s">
        <v>544</v>
      </c>
      <c r="B1369" s="12" t="s">
        <v>545</v>
      </c>
    </row>
    <row r="1370" spans="1:2" x14ac:dyDescent="0.2">
      <c r="A1370" s="12" t="s">
        <v>546</v>
      </c>
      <c r="B1370" s="12" t="s">
        <v>547</v>
      </c>
    </row>
    <row r="1371" spans="1:2" x14ac:dyDescent="0.2">
      <c r="A1371" s="12" t="s">
        <v>548</v>
      </c>
      <c r="B1371" s="12" t="s">
        <v>549</v>
      </c>
    </row>
    <row r="1372" spans="1:2" x14ac:dyDescent="0.2">
      <c r="A1372" s="12" t="s">
        <v>550</v>
      </c>
      <c r="B1372" s="12" t="s">
        <v>551</v>
      </c>
    </row>
    <row r="1373" spans="1:2" x14ac:dyDescent="0.2">
      <c r="A1373" s="12" t="s">
        <v>552</v>
      </c>
      <c r="B1373" s="12" t="s">
        <v>553</v>
      </c>
    </row>
    <row r="1374" spans="1:2" x14ac:dyDescent="0.2">
      <c r="A1374" s="12" t="s">
        <v>554</v>
      </c>
      <c r="B1374" s="12" t="s">
        <v>555</v>
      </c>
    </row>
    <row r="1375" spans="1:2" x14ac:dyDescent="0.2">
      <c r="A1375" s="12" t="s">
        <v>556</v>
      </c>
      <c r="B1375" s="12" t="s">
        <v>557</v>
      </c>
    </row>
    <row r="1376" spans="1:2" x14ac:dyDescent="0.2">
      <c r="A1376" s="12" t="s">
        <v>558</v>
      </c>
      <c r="B1376" s="12" t="s">
        <v>559</v>
      </c>
    </row>
    <row r="1377" spans="1:2" x14ac:dyDescent="0.2">
      <c r="A1377" s="12" t="s">
        <v>560</v>
      </c>
      <c r="B1377" s="12" t="s">
        <v>561</v>
      </c>
    </row>
    <row r="1378" spans="1:2" x14ac:dyDescent="0.2">
      <c r="A1378" s="12" t="s">
        <v>562</v>
      </c>
      <c r="B1378" s="12" t="s">
        <v>563</v>
      </c>
    </row>
    <row r="1379" spans="1:2" x14ac:dyDescent="0.2">
      <c r="A1379" s="12" t="s">
        <v>564</v>
      </c>
      <c r="B1379" s="12" t="s">
        <v>565</v>
      </c>
    </row>
    <row r="1380" spans="1:2" x14ac:dyDescent="0.2">
      <c r="A1380" s="12" t="s">
        <v>566</v>
      </c>
      <c r="B1380" s="12" t="s">
        <v>567</v>
      </c>
    </row>
    <row r="1381" spans="1:2" x14ac:dyDescent="0.2">
      <c r="A1381" s="12" t="s">
        <v>568</v>
      </c>
      <c r="B1381" s="12" t="s">
        <v>569</v>
      </c>
    </row>
    <row r="1382" spans="1:2" x14ac:dyDescent="0.2">
      <c r="A1382" s="12" t="s">
        <v>570</v>
      </c>
      <c r="B1382" s="12" t="s">
        <v>571</v>
      </c>
    </row>
    <row r="1383" spans="1:2" x14ac:dyDescent="0.2">
      <c r="A1383" s="12" t="s">
        <v>572</v>
      </c>
      <c r="B1383" s="12" t="s">
        <v>573</v>
      </c>
    </row>
    <row r="1384" spans="1:2" x14ac:dyDescent="0.2">
      <c r="A1384" s="12" t="s">
        <v>574</v>
      </c>
      <c r="B1384" s="12" t="s">
        <v>1586</v>
      </c>
    </row>
    <row r="1385" spans="1:2" x14ac:dyDescent="0.2">
      <c r="A1385" s="12" t="s">
        <v>1587</v>
      </c>
      <c r="B1385" s="12" t="s">
        <v>1588</v>
      </c>
    </row>
    <row r="1386" spans="1:2" x14ac:dyDescent="0.2">
      <c r="A1386" s="12" t="s">
        <v>1589</v>
      </c>
      <c r="B1386" s="12" t="s">
        <v>1590</v>
      </c>
    </row>
    <row r="1387" spans="1:2" x14ac:dyDescent="0.2">
      <c r="A1387" s="12" t="s">
        <v>1591</v>
      </c>
      <c r="B1387" s="12" t="s">
        <v>1592</v>
      </c>
    </row>
    <row r="1388" spans="1:2" x14ac:dyDescent="0.2">
      <c r="A1388" s="12" t="s">
        <v>1593</v>
      </c>
      <c r="B1388" s="12" t="s">
        <v>1594</v>
      </c>
    </row>
    <row r="1389" spans="1:2" x14ac:dyDescent="0.2">
      <c r="A1389" s="12" t="s">
        <v>1595</v>
      </c>
      <c r="B1389" s="12" t="s">
        <v>1596</v>
      </c>
    </row>
    <row r="1390" spans="1:2" x14ac:dyDescent="0.2">
      <c r="A1390" s="12" t="s">
        <v>1597</v>
      </c>
      <c r="B1390" s="12" t="s">
        <v>1598</v>
      </c>
    </row>
    <row r="1391" spans="1:2" x14ac:dyDescent="0.2">
      <c r="A1391" s="12" t="s">
        <v>1599</v>
      </c>
      <c r="B1391" s="12" t="s">
        <v>1600</v>
      </c>
    </row>
    <row r="1392" spans="1:2" x14ac:dyDescent="0.2">
      <c r="A1392" s="12" t="s">
        <v>1506</v>
      </c>
      <c r="B1392" s="12" t="s">
        <v>1507</v>
      </c>
    </row>
    <row r="1393" spans="1:2" x14ac:dyDescent="0.2">
      <c r="A1393" s="12" t="s">
        <v>1508</v>
      </c>
      <c r="B1393" s="12" t="s">
        <v>1509</v>
      </c>
    </row>
    <row r="1394" spans="1:2" x14ac:dyDescent="0.2">
      <c r="A1394" s="12" t="s">
        <v>1510</v>
      </c>
      <c r="B1394" s="12" t="s">
        <v>1511</v>
      </c>
    </row>
    <row r="1395" spans="1:2" x14ac:dyDescent="0.2">
      <c r="A1395" s="12" t="s">
        <v>1512</v>
      </c>
      <c r="B1395" s="12" t="s">
        <v>1513</v>
      </c>
    </row>
    <row r="1396" spans="1:2" x14ac:dyDescent="0.2">
      <c r="A1396" s="12" t="s">
        <v>1514</v>
      </c>
      <c r="B1396" s="12" t="s">
        <v>1515</v>
      </c>
    </row>
    <row r="1397" spans="1:2" x14ac:dyDescent="0.2">
      <c r="A1397" s="12" t="s">
        <v>1516</v>
      </c>
      <c r="B1397" s="12" t="s">
        <v>1517</v>
      </c>
    </row>
    <row r="1398" spans="1:2" x14ac:dyDescent="0.2">
      <c r="A1398" s="12" t="s">
        <v>1518</v>
      </c>
      <c r="B1398" s="12" t="s">
        <v>1519</v>
      </c>
    </row>
    <row r="1399" spans="1:2" x14ac:dyDescent="0.2">
      <c r="A1399" s="12" t="s">
        <v>1520</v>
      </c>
      <c r="B1399" s="12" t="s">
        <v>1521</v>
      </c>
    </row>
    <row r="1400" spans="1:2" x14ac:dyDescent="0.2">
      <c r="A1400" s="12" t="s">
        <v>1910</v>
      </c>
      <c r="B1400" s="12" t="s">
        <v>1911</v>
      </c>
    </row>
    <row r="1401" spans="1:2" x14ac:dyDescent="0.2">
      <c r="A1401" s="12" t="s">
        <v>1912</v>
      </c>
      <c r="B1401" s="12" t="s">
        <v>655</v>
      </c>
    </row>
    <row r="1402" spans="1:2" x14ac:dyDescent="0.2">
      <c r="A1402" s="12" t="s">
        <v>1913</v>
      </c>
      <c r="B1402" s="12" t="s">
        <v>1914</v>
      </c>
    </row>
    <row r="1403" spans="1:2" x14ac:dyDescent="0.2">
      <c r="A1403" s="12" t="s">
        <v>1915</v>
      </c>
      <c r="B1403" s="12" t="s">
        <v>1916</v>
      </c>
    </row>
    <row r="1404" spans="1:2" x14ac:dyDescent="0.2">
      <c r="A1404" s="12" t="s">
        <v>1917</v>
      </c>
      <c r="B1404" s="12" t="s">
        <v>1918</v>
      </c>
    </row>
    <row r="1405" spans="1:2" x14ac:dyDescent="0.2">
      <c r="A1405" s="12" t="s">
        <v>1919</v>
      </c>
      <c r="B1405" s="12" t="s">
        <v>1920</v>
      </c>
    </row>
    <row r="1406" spans="1:2" x14ac:dyDescent="0.2">
      <c r="A1406" s="12" t="s">
        <v>1921</v>
      </c>
      <c r="B1406" s="12" t="s">
        <v>1922</v>
      </c>
    </row>
    <row r="1407" spans="1:2" x14ac:dyDescent="0.2">
      <c r="A1407" s="12" t="s">
        <v>1923</v>
      </c>
      <c r="B1407" s="12" t="s">
        <v>1924</v>
      </c>
    </row>
    <row r="1408" spans="1:2" x14ac:dyDescent="0.2">
      <c r="A1408" s="12" t="s">
        <v>1925</v>
      </c>
      <c r="B1408" s="12" t="s">
        <v>1926</v>
      </c>
    </row>
    <row r="1409" spans="1:2" x14ac:dyDescent="0.2">
      <c r="A1409" s="12" t="s">
        <v>1927</v>
      </c>
      <c r="B1409" s="12" t="s">
        <v>1928</v>
      </c>
    </row>
    <row r="1410" spans="1:2" x14ac:dyDescent="0.2">
      <c r="A1410" s="12" t="s">
        <v>1929</v>
      </c>
      <c r="B1410" s="12" t="s">
        <v>1177</v>
      </c>
    </row>
    <row r="1411" spans="1:2" x14ac:dyDescent="0.2">
      <c r="A1411" s="12" t="s">
        <v>1930</v>
      </c>
      <c r="B1411" s="12" t="s">
        <v>1931</v>
      </c>
    </row>
    <row r="1412" spans="1:2" x14ac:dyDescent="0.2">
      <c r="A1412" s="12" t="s">
        <v>1932</v>
      </c>
      <c r="B1412" s="12" t="s">
        <v>1933</v>
      </c>
    </row>
    <row r="1413" spans="1:2" x14ac:dyDescent="0.2">
      <c r="A1413" s="12" t="s">
        <v>1934</v>
      </c>
      <c r="B1413" s="12" t="s">
        <v>1935</v>
      </c>
    </row>
    <row r="1414" spans="1:2" x14ac:dyDescent="0.2">
      <c r="A1414" s="12" t="s">
        <v>1936</v>
      </c>
      <c r="B1414" s="12" t="s">
        <v>1937</v>
      </c>
    </row>
    <row r="1415" spans="1:2" x14ac:dyDescent="0.2">
      <c r="A1415" s="12" t="s">
        <v>1938</v>
      </c>
      <c r="B1415" s="12" t="s">
        <v>1939</v>
      </c>
    </row>
    <row r="1416" spans="1:2" x14ac:dyDescent="0.2">
      <c r="A1416" s="12" t="s">
        <v>796</v>
      </c>
      <c r="B1416" s="12" t="s">
        <v>797</v>
      </c>
    </row>
    <row r="1417" spans="1:2" x14ac:dyDescent="0.2">
      <c r="A1417" s="12" t="s">
        <v>798</v>
      </c>
      <c r="B1417" s="12" t="s">
        <v>799</v>
      </c>
    </row>
    <row r="1418" spans="1:2" x14ac:dyDescent="0.2">
      <c r="A1418" s="12" t="s">
        <v>800</v>
      </c>
      <c r="B1418" s="12" t="s">
        <v>801</v>
      </c>
    </row>
    <row r="1419" spans="1:2" x14ac:dyDescent="0.2">
      <c r="A1419" s="12" t="s">
        <v>802</v>
      </c>
      <c r="B1419" s="12" t="s">
        <v>803</v>
      </c>
    </row>
    <row r="1420" spans="1:2" x14ac:dyDescent="0.2">
      <c r="A1420" s="12" t="s">
        <v>1178</v>
      </c>
      <c r="B1420" s="12" t="s">
        <v>1179</v>
      </c>
    </row>
    <row r="1421" spans="1:2" x14ac:dyDescent="0.2">
      <c r="A1421" s="12" t="s">
        <v>1180</v>
      </c>
      <c r="B1421" s="12" t="s">
        <v>1181</v>
      </c>
    </row>
    <row r="1422" spans="1:2" x14ac:dyDescent="0.2">
      <c r="A1422" s="12" t="s">
        <v>1182</v>
      </c>
      <c r="B1422" s="12" t="s">
        <v>1183</v>
      </c>
    </row>
    <row r="1423" spans="1:2" x14ac:dyDescent="0.2">
      <c r="A1423" s="12" t="s">
        <v>1184</v>
      </c>
      <c r="B1423" s="12" t="s">
        <v>1265</v>
      </c>
    </row>
    <row r="1424" spans="1:2" x14ac:dyDescent="0.2">
      <c r="A1424" s="12" t="s">
        <v>1266</v>
      </c>
      <c r="B1424" s="12" t="s">
        <v>1267</v>
      </c>
    </row>
    <row r="1425" spans="1:2" x14ac:dyDescent="0.2">
      <c r="A1425" s="12" t="s">
        <v>1268</v>
      </c>
      <c r="B1425" s="12" t="s">
        <v>1269</v>
      </c>
    </row>
    <row r="1426" spans="1:2" x14ac:dyDescent="0.2">
      <c r="A1426" s="12" t="s">
        <v>1270</v>
      </c>
      <c r="B1426" s="12" t="s">
        <v>1271</v>
      </c>
    </row>
    <row r="1427" spans="1:2" x14ac:dyDescent="0.2">
      <c r="A1427" s="12" t="s">
        <v>1272</v>
      </c>
      <c r="B1427" s="12" t="s">
        <v>1273</v>
      </c>
    </row>
    <row r="1428" spans="1:2" x14ac:dyDescent="0.2">
      <c r="A1428" s="12" t="s">
        <v>1274</v>
      </c>
      <c r="B1428" s="12" t="s">
        <v>1275</v>
      </c>
    </row>
    <row r="1429" spans="1:2" x14ac:dyDescent="0.2">
      <c r="A1429" s="12" t="s">
        <v>1276</v>
      </c>
      <c r="B1429" s="12" t="s">
        <v>1277</v>
      </c>
    </row>
    <row r="1430" spans="1:2" x14ac:dyDescent="0.2">
      <c r="A1430" s="12" t="s">
        <v>1278</v>
      </c>
      <c r="B1430" s="12" t="s">
        <v>1279</v>
      </c>
    </row>
    <row r="1431" spans="1:2" x14ac:dyDescent="0.2">
      <c r="A1431" s="12" t="s">
        <v>1280</v>
      </c>
      <c r="B1431" s="12" t="s">
        <v>1281</v>
      </c>
    </row>
    <row r="1432" spans="1:2" x14ac:dyDescent="0.2">
      <c r="A1432" s="12" t="s">
        <v>1282</v>
      </c>
      <c r="B1432" s="12" t="s">
        <v>1283</v>
      </c>
    </row>
    <row r="1433" spans="1:2" x14ac:dyDescent="0.2">
      <c r="A1433" s="12" t="s">
        <v>1284</v>
      </c>
      <c r="B1433" s="12" t="s">
        <v>1285</v>
      </c>
    </row>
    <row r="1434" spans="1:2" x14ac:dyDescent="0.2">
      <c r="A1434" s="12" t="s">
        <v>1286</v>
      </c>
      <c r="B1434" s="12" t="s">
        <v>1287</v>
      </c>
    </row>
    <row r="1435" spans="1:2" x14ac:dyDescent="0.2">
      <c r="A1435" s="12" t="s">
        <v>1288</v>
      </c>
      <c r="B1435" s="12" t="s">
        <v>1289</v>
      </c>
    </row>
    <row r="1436" spans="1:2" x14ac:dyDescent="0.2">
      <c r="A1436" s="12" t="s">
        <v>1290</v>
      </c>
      <c r="B1436" s="12" t="s">
        <v>1291</v>
      </c>
    </row>
    <row r="1437" spans="1:2" x14ac:dyDescent="0.2">
      <c r="A1437" s="12" t="s">
        <v>1292</v>
      </c>
      <c r="B1437" s="12" t="s">
        <v>1293</v>
      </c>
    </row>
    <row r="1438" spans="1:2" x14ac:dyDescent="0.2">
      <c r="A1438" s="12" t="s">
        <v>1294</v>
      </c>
      <c r="B1438" s="12" t="s">
        <v>1295</v>
      </c>
    </row>
    <row r="1439" spans="1:2" x14ac:dyDescent="0.2">
      <c r="A1439" s="12" t="s">
        <v>1296</v>
      </c>
      <c r="B1439" s="12" t="s">
        <v>1297</v>
      </c>
    </row>
    <row r="1440" spans="1:2" x14ac:dyDescent="0.2">
      <c r="A1440" s="12" t="s">
        <v>1298</v>
      </c>
      <c r="B1440" s="12" t="s">
        <v>1299</v>
      </c>
    </row>
    <row r="1441" spans="1:2" x14ac:dyDescent="0.2">
      <c r="A1441" s="12" t="s">
        <v>1300</v>
      </c>
      <c r="B1441" s="12" t="s">
        <v>1301</v>
      </c>
    </row>
    <row r="1442" spans="1:2" x14ac:dyDescent="0.2">
      <c r="A1442" s="12" t="s">
        <v>1302</v>
      </c>
      <c r="B1442" s="12" t="s">
        <v>1303</v>
      </c>
    </row>
    <row r="1443" spans="1:2" x14ac:dyDescent="0.2">
      <c r="A1443" s="12" t="s">
        <v>1304</v>
      </c>
      <c r="B1443" s="12" t="s">
        <v>1305</v>
      </c>
    </row>
    <row r="1444" spans="1:2" x14ac:dyDescent="0.2">
      <c r="A1444" s="12" t="s">
        <v>1306</v>
      </c>
      <c r="B1444" s="12" t="s">
        <v>1307</v>
      </c>
    </row>
    <row r="1445" spans="1:2" x14ac:dyDescent="0.2">
      <c r="A1445" s="12" t="s">
        <v>1308</v>
      </c>
      <c r="B1445" s="12" t="s">
        <v>1309</v>
      </c>
    </row>
    <row r="1446" spans="1:2" x14ac:dyDescent="0.2">
      <c r="A1446" s="12" t="s">
        <v>1310</v>
      </c>
      <c r="B1446" s="12" t="s">
        <v>1311</v>
      </c>
    </row>
    <row r="1447" spans="1:2" x14ac:dyDescent="0.2">
      <c r="A1447" s="12" t="s">
        <v>1312</v>
      </c>
      <c r="B1447" s="12" t="s">
        <v>1313</v>
      </c>
    </row>
    <row r="1448" spans="1:2" x14ac:dyDescent="0.2">
      <c r="A1448" s="12" t="s">
        <v>1314</v>
      </c>
      <c r="B1448" s="12" t="s">
        <v>1315</v>
      </c>
    </row>
    <row r="1449" spans="1:2" x14ac:dyDescent="0.2">
      <c r="A1449" s="12" t="s">
        <v>1316</v>
      </c>
      <c r="B1449" s="12" t="s">
        <v>1317</v>
      </c>
    </row>
    <row r="1450" spans="1:2" x14ac:dyDescent="0.2">
      <c r="A1450" s="12" t="s">
        <v>1318</v>
      </c>
      <c r="B1450" s="12" t="s">
        <v>1319</v>
      </c>
    </row>
    <row r="1451" spans="1:2" x14ac:dyDescent="0.2">
      <c r="A1451" s="12" t="s">
        <v>1320</v>
      </c>
      <c r="B1451" s="12" t="s">
        <v>1321</v>
      </c>
    </row>
    <row r="1452" spans="1:2" x14ac:dyDescent="0.2">
      <c r="A1452" s="12" t="s">
        <v>1322</v>
      </c>
      <c r="B1452" s="12" t="s">
        <v>1323</v>
      </c>
    </row>
    <row r="1453" spans="1:2" x14ac:dyDescent="0.2">
      <c r="A1453" s="12" t="s">
        <v>1324</v>
      </c>
      <c r="B1453" s="12" t="s">
        <v>1325</v>
      </c>
    </row>
    <row r="1454" spans="1:2" x14ac:dyDescent="0.2">
      <c r="A1454" s="12" t="s">
        <v>1326</v>
      </c>
      <c r="B1454" s="12" t="s">
        <v>1327</v>
      </c>
    </row>
    <row r="1455" spans="1:2" x14ac:dyDescent="0.2">
      <c r="A1455" s="12" t="s">
        <v>1328</v>
      </c>
      <c r="B1455" s="12" t="s">
        <v>1329</v>
      </c>
    </row>
    <row r="1456" spans="1:2" x14ac:dyDescent="0.2">
      <c r="A1456" s="12" t="s">
        <v>1330</v>
      </c>
      <c r="B1456" s="12" t="s">
        <v>1331</v>
      </c>
    </row>
    <row r="1457" spans="1:2" x14ac:dyDescent="0.2">
      <c r="A1457" s="12" t="s">
        <v>1332</v>
      </c>
      <c r="B1457" s="12" t="s">
        <v>1333</v>
      </c>
    </row>
    <row r="1458" spans="1:2" x14ac:dyDescent="0.2">
      <c r="A1458" s="12" t="s">
        <v>1334</v>
      </c>
      <c r="B1458" s="12" t="s">
        <v>1335</v>
      </c>
    </row>
    <row r="1459" spans="1:2" x14ac:dyDescent="0.2">
      <c r="A1459" s="12" t="s">
        <v>1336</v>
      </c>
      <c r="B1459" s="12" t="s">
        <v>1337</v>
      </c>
    </row>
    <row r="1460" spans="1:2" x14ac:dyDescent="0.2">
      <c r="A1460" s="12" t="s">
        <v>1338</v>
      </c>
      <c r="B1460" s="12" t="s">
        <v>1339</v>
      </c>
    </row>
    <row r="1461" spans="1:2" x14ac:dyDescent="0.2">
      <c r="A1461" s="12" t="s">
        <v>1340</v>
      </c>
      <c r="B1461" s="12" t="s">
        <v>1341</v>
      </c>
    </row>
    <row r="1462" spans="1:2" x14ac:dyDescent="0.2">
      <c r="A1462" s="12" t="s">
        <v>1342</v>
      </c>
      <c r="B1462" s="12" t="s">
        <v>1343</v>
      </c>
    </row>
    <row r="1463" spans="1:2" x14ac:dyDescent="0.2">
      <c r="A1463" s="12" t="s">
        <v>1344</v>
      </c>
      <c r="B1463" s="12" t="s">
        <v>1345</v>
      </c>
    </row>
    <row r="1464" spans="1:2" x14ac:dyDescent="0.2">
      <c r="A1464" s="12" t="s">
        <v>1346</v>
      </c>
      <c r="B1464" s="12" t="s">
        <v>1347</v>
      </c>
    </row>
    <row r="1465" spans="1:2" x14ac:dyDescent="0.2">
      <c r="A1465" s="12" t="s">
        <v>1348</v>
      </c>
      <c r="B1465" s="12" t="s">
        <v>1349</v>
      </c>
    </row>
    <row r="1466" spans="1:2" x14ac:dyDescent="0.2">
      <c r="A1466" s="12" t="s">
        <v>1350</v>
      </c>
      <c r="B1466" s="12" t="s">
        <v>1351</v>
      </c>
    </row>
    <row r="1467" spans="1:2" x14ac:dyDescent="0.2">
      <c r="A1467" s="12" t="s">
        <v>1352</v>
      </c>
      <c r="B1467" s="12" t="s">
        <v>1353</v>
      </c>
    </row>
    <row r="1468" spans="1:2" x14ac:dyDescent="0.2">
      <c r="A1468" s="12" t="s">
        <v>1354</v>
      </c>
      <c r="B1468" s="12" t="s">
        <v>1355</v>
      </c>
    </row>
    <row r="1469" spans="1:2" x14ac:dyDescent="0.2">
      <c r="A1469" s="12" t="s">
        <v>1356</v>
      </c>
      <c r="B1469" s="12" t="s">
        <v>1357</v>
      </c>
    </row>
    <row r="1470" spans="1:2" x14ac:dyDescent="0.2">
      <c r="A1470" s="12" t="s">
        <v>1358</v>
      </c>
      <c r="B1470" s="12" t="s">
        <v>1359</v>
      </c>
    </row>
    <row r="1471" spans="1:2" x14ac:dyDescent="0.2">
      <c r="A1471" s="12" t="s">
        <v>1360</v>
      </c>
      <c r="B1471" s="12" t="s">
        <v>1361</v>
      </c>
    </row>
    <row r="1472" spans="1:2" x14ac:dyDescent="0.2">
      <c r="A1472" s="12" t="s">
        <v>1362</v>
      </c>
      <c r="B1472" s="12" t="s">
        <v>3023</v>
      </c>
    </row>
    <row r="1473" spans="1:2" x14ac:dyDescent="0.2">
      <c r="A1473" s="12" t="s">
        <v>2439</v>
      </c>
      <c r="B1473" s="12" t="s">
        <v>2440</v>
      </c>
    </row>
    <row r="1474" spans="1:2" x14ac:dyDescent="0.2">
      <c r="A1474" s="12" t="s">
        <v>2441</v>
      </c>
      <c r="B1474" s="12" t="s">
        <v>2442</v>
      </c>
    </row>
    <row r="1475" spans="1:2" x14ac:dyDescent="0.2">
      <c r="A1475" s="12" t="s">
        <v>2443</v>
      </c>
      <c r="B1475" s="12" t="s">
        <v>2444</v>
      </c>
    </row>
    <row r="1476" spans="1:2" x14ac:dyDescent="0.2">
      <c r="A1476" s="12" t="s">
        <v>2445</v>
      </c>
      <c r="B1476" s="12" t="s">
        <v>2446</v>
      </c>
    </row>
    <row r="1477" spans="1:2" x14ac:dyDescent="0.2">
      <c r="A1477" s="12" t="s">
        <v>2447</v>
      </c>
      <c r="B1477" s="12" t="s">
        <v>2448</v>
      </c>
    </row>
    <row r="1478" spans="1:2" x14ac:dyDescent="0.2">
      <c r="A1478" s="12" t="s">
        <v>2449</v>
      </c>
      <c r="B1478" s="12" t="s">
        <v>2450</v>
      </c>
    </row>
    <row r="1479" spans="1:2" x14ac:dyDescent="0.2">
      <c r="A1479" s="12" t="s">
        <v>2451</v>
      </c>
      <c r="B1479" s="12" t="s">
        <v>2452</v>
      </c>
    </row>
    <row r="1480" spans="1:2" x14ac:dyDescent="0.2">
      <c r="A1480" s="12" t="s">
        <v>2453</v>
      </c>
      <c r="B1480" s="12" t="s">
        <v>2454</v>
      </c>
    </row>
    <row r="1481" spans="1:2" x14ac:dyDescent="0.2">
      <c r="A1481" s="12" t="s">
        <v>2455</v>
      </c>
      <c r="B1481" s="12" t="s">
        <v>2456</v>
      </c>
    </row>
    <row r="1482" spans="1:2" x14ac:dyDescent="0.2">
      <c r="A1482" s="12" t="s">
        <v>2457</v>
      </c>
      <c r="B1482" s="12" t="s">
        <v>2458</v>
      </c>
    </row>
    <row r="1483" spans="1:2" x14ac:dyDescent="0.2">
      <c r="A1483" s="12" t="s">
        <v>2459</v>
      </c>
      <c r="B1483" s="12" t="s">
        <v>3261</v>
      </c>
    </row>
    <row r="1484" spans="1:2" x14ac:dyDescent="0.2">
      <c r="A1484" s="12" t="s">
        <v>2460</v>
      </c>
      <c r="B1484" s="12" t="s">
        <v>2461</v>
      </c>
    </row>
    <row r="1485" spans="1:2" x14ac:dyDescent="0.2">
      <c r="A1485" s="12" t="s">
        <v>3024</v>
      </c>
      <c r="B1485" s="12" t="s">
        <v>3025</v>
      </c>
    </row>
    <row r="1486" spans="1:2" x14ac:dyDescent="0.2">
      <c r="A1486" s="12" t="s">
        <v>3026</v>
      </c>
      <c r="B1486" s="12" t="s">
        <v>3027</v>
      </c>
    </row>
    <row r="1487" spans="1:2" x14ac:dyDescent="0.2">
      <c r="A1487" s="12" t="s">
        <v>3028</v>
      </c>
      <c r="B1487" s="12" t="s">
        <v>3029</v>
      </c>
    </row>
    <row r="1488" spans="1:2" x14ac:dyDescent="0.2">
      <c r="A1488" s="12" t="s">
        <v>3030</v>
      </c>
      <c r="B1488" s="12" t="s">
        <v>3031</v>
      </c>
    </row>
    <row r="1489" spans="1:2" x14ac:dyDescent="0.2">
      <c r="A1489" s="12" t="s">
        <v>3032</v>
      </c>
      <c r="B1489" s="12" t="s">
        <v>3262</v>
      </c>
    </row>
    <row r="1490" spans="1:2" x14ac:dyDescent="0.2">
      <c r="A1490" s="12" t="s">
        <v>274</v>
      </c>
      <c r="B1490" s="12" t="s">
        <v>275</v>
      </c>
    </row>
    <row r="1491" spans="1:2" x14ac:dyDescent="0.2">
      <c r="A1491" s="12" t="s">
        <v>3033</v>
      </c>
      <c r="B1491" s="12" t="s">
        <v>3263</v>
      </c>
    </row>
    <row r="1492" spans="1:2" x14ac:dyDescent="0.2">
      <c r="A1492" s="12" t="s">
        <v>3034</v>
      </c>
      <c r="B1492" s="12" t="s">
        <v>3035</v>
      </c>
    </row>
    <row r="1493" spans="1:2" x14ac:dyDescent="0.2">
      <c r="A1493" s="12" t="s">
        <v>3036</v>
      </c>
      <c r="B1493" s="12" t="s">
        <v>3037</v>
      </c>
    </row>
    <row r="1494" spans="1:2" x14ac:dyDescent="0.2">
      <c r="A1494" s="12" t="s">
        <v>3038</v>
      </c>
      <c r="B1494" s="12" t="s">
        <v>3039</v>
      </c>
    </row>
    <row r="1495" spans="1:2" x14ac:dyDescent="0.2">
      <c r="A1495" s="12" t="s">
        <v>3040</v>
      </c>
      <c r="B1495" s="12" t="s">
        <v>3041</v>
      </c>
    </row>
    <row r="1496" spans="1:2" x14ac:dyDescent="0.2">
      <c r="A1496" s="12" t="s">
        <v>3042</v>
      </c>
      <c r="B1496" s="12" t="s">
        <v>3043</v>
      </c>
    </row>
    <row r="1497" spans="1:2" x14ac:dyDescent="0.2">
      <c r="A1497" s="12" t="s">
        <v>3264</v>
      </c>
      <c r="B1497" s="12" t="s">
        <v>3265</v>
      </c>
    </row>
    <row r="1498" spans="1:2" x14ac:dyDescent="0.2">
      <c r="A1498" s="12" t="s">
        <v>3266</v>
      </c>
      <c r="B1498" s="12" t="s">
        <v>3267</v>
      </c>
    </row>
    <row r="1499" spans="1:2" x14ac:dyDescent="0.2">
      <c r="A1499" s="12" t="s">
        <v>3268</v>
      </c>
      <c r="B1499" s="12" t="s">
        <v>3269</v>
      </c>
    </row>
    <row r="1500" spans="1:2" x14ac:dyDescent="0.2">
      <c r="A1500" s="12" t="s">
        <v>3270</v>
      </c>
      <c r="B1500" s="12" t="s">
        <v>3271</v>
      </c>
    </row>
    <row r="1501" spans="1:2" x14ac:dyDescent="0.2">
      <c r="A1501" s="12" t="s">
        <v>3272</v>
      </c>
      <c r="B1501" s="12" t="s">
        <v>3273</v>
      </c>
    </row>
    <row r="1502" spans="1:2" x14ac:dyDescent="0.2">
      <c r="A1502" s="12" t="s">
        <v>3274</v>
      </c>
      <c r="B1502" s="12" t="s">
        <v>3275</v>
      </c>
    </row>
    <row r="1503" spans="1:2" x14ac:dyDescent="0.2">
      <c r="A1503" s="12" t="s">
        <v>3276</v>
      </c>
      <c r="B1503" s="12" t="s">
        <v>3277</v>
      </c>
    </row>
    <row r="1504" spans="1:2" x14ac:dyDescent="0.2">
      <c r="A1504" s="12" t="s">
        <v>3278</v>
      </c>
      <c r="B1504" s="12" t="s">
        <v>3279</v>
      </c>
    </row>
    <row r="1505" spans="1:2" x14ac:dyDescent="0.2">
      <c r="A1505" s="12" t="s">
        <v>3280</v>
      </c>
      <c r="B1505" s="12" t="s">
        <v>3281</v>
      </c>
    </row>
    <row r="1506" spans="1:2" x14ac:dyDescent="0.2">
      <c r="A1506" s="12" t="s">
        <v>3282</v>
      </c>
      <c r="B1506" s="12" t="s">
        <v>3283</v>
      </c>
    </row>
    <row r="1507" spans="1:2" x14ac:dyDescent="0.2">
      <c r="A1507" s="12" t="s">
        <v>3284</v>
      </c>
      <c r="B1507" s="12" t="s">
        <v>3285</v>
      </c>
    </row>
    <row r="1508" spans="1:2" x14ac:dyDescent="0.2">
      <c r="A1508" s="12" t="s">
        <v>3286</v>
      </c>
      <c r="B1508" s="12" t="s">
        <v>3287</v>
      </c>
    </row>
    <row r="1509" spans="1:2" x14ac:dyDescent="0.2">
      <c r="A1509" s="12" t="s">
        <v>3288</v>
      </c>
      <c r="B1509" s="12" t="s">
        <v>3289</v>
      </c>
    </row>
    <row r="1510" spans="1:2" x14ac:dyDescent="0.2">
      <c r="A1510" s="12" t="s">
        <v>3290</v>
      </c>
      <c r="B1510" s="12" t="s">
        <v>3291</v>
      </c>
    </row>
    <row r="1511" spans="1:2" x14ac:dyDescent="0.2">
      <c r="A1511" s="12" t="s">
        <v>3292</v>
      </c>
      <c r="B1511" s="12" t="s">
        <v>3293</v>
      </c>
    </row>
    <row r="1512" spans="1:2" x14ac:dyDescent="0.2">
      <c r="A1512" s="12" t="s">
        <v>3294</v>
      </c>
      <c r="B1512" s="12" t="s">
        <v>3295</v>
      </c>
    </row>
    <row r="1513" spans="1:2" x14ac:dyDescent="0.2">
      <c r="A1513" s="12" t="s">
        <v>3296</v>
      </c>
      <c r="B1513" s="12" t="s">
        <v>3297</v>
      </c>
    </row>
    <row r="1514" spans="1:2" x14ac:dyDescent="0.2">
      <c r="A1514" s="12" t="s">
        <v>3298</v>
      </c>
      <c r="B1514" s="12" t="s">
        <v>3299</v>
      </c>
    </row>
    <row r="1515" spans="1:2" x14ac:dyDescent="0.2">
      <c r="A1515" s="12" t="s">
        <v>3300</v>
      </c>
      <c r="B1515" s="12" t="s">
        <v>3301</v>
      </c>
    </row>
    <row r="1516" spans="1:2" x14ac:dyDescent="0.2">
      <c r="A1516" s="12" t="s">
        <v>3302</v>
      </c>
      <c r="B1516" s="12" t="s">
        <v>3303</v>
      </c>
    </row>
    <row r="1517" spans="1:2" x14ac:dyDescent="0.2">
      <c r="A1517" s="12" t="s">
        <v>3304</v>
      </c>
      <c r="B1517" s="12" t="s">
        <v>3305</v>
      </c>
    </row>
    <row r="1518" spans="1:2" x14ac:dyDescent="0.2">
      <c r="A1518" s="12" t="s">
        <v>3306</v>
      </c>
      <c r="B1518" s="12" t="s">
        <v>3307</v>
      </c>
    </row>
    <row r="1519" spans="1:2" x14ac:dyDescent="0.2">
      <c r="A1519" s="12" t="s">
        <v>3308</v>
      </c>
      <c r="B1519" s="12" t="s">
        <v>3309</v>
      </c>
    </row>
    <row r="1520" spans="1:2" x14ac:dyDescent="0.2">
      <c r="A1520" s="12" t="s">
        <v>3310</v>
      </c>
      <c r="B1520" s="12" t="s">
        <v>3311</v>
      </c>
    </row>
    <row r="1521" spans="1:2" x14ac:dyDescent="0.2">
      <c r="A1521" s="12" t="s">
        <v>3312</v>
      </c>
      <c r="B1521" s="12" t="s">
        <v>3313</v>
      </c>
    </row>
    <row r="1522" spans="1:2" x14ac:dyDescent="0.2">
      <c r="A1522" s="12" t="s">
        <v>3314</v>
      </c>
      <c r="B1522" s="12" t="s">
        <v>3315</v>
      </c>
    </row>
    <row r="1523" spans="1:2" x14ac:dyDescent="0.2">
      <c r="A1523" s="12" t="s">
        <v>3316</v>
      </c>
      <c r="B1523" s="12" t="s">
        <v>3317</v>
      </c>
    </row>
    <row r="1524" spans="1:2" x14ac:dyDescent="0.2">
      <c r="A1524" s="12" t="s">
        <v>3318</v>
      </c>
      <c r="B1524" s="12" t="s">
        <v>3319</v>
      </c>
    </row>
    <row r="1525" spans="1:2" x14ac:dyDescent="0.2">
      <c r="A1525" s="12" t="s">
        <v>3320</v>
      </c>
      <c r="B1525" s="12" t="s">
        <v>3321</v>
      </c>
    </row>
    <row r="1526" spans="1:2" x14ac:dyDescent="0.2">
      <c r="A1526" s="12" t="s">
        <v>3500</v>
      </c>
      <c r="B1526" s="12" t="s">
        <v>3501</v>
      </c>
    </row>
    <row r="1527" spans="1:2" x14ac:dyDescent="0.2">
      <c r="A1527" s="31" t="s">
        <v>2252</v>
      </c>
      <c r="B1527" s="31" t="s">
        <v>2253</v>
      </c>
    </row>
    <row r="1528" spans="1:2" x14ac:dyDescent="0.2">
      <c r="A1528" s="31" t="s">
        <v>3322</v>
      </c>
      <c r="B1528" s="31" t="s">
        <v>3323</v>
      </c>
    </row>
    <row r="1529" spans="1:2" x14ac:dyDescent="0.2">
      <c r="A1529" s="31" t="s">
        <v>2254</v>
      </c>
      <c r="B1529" s="31" t="s">
        <v>2255</v>
      </c>
    </row>
    <row r="1530" spans="1:2" x14ac:dyDescent="0.2">
      <c r="A1530" s="31" t="s">
        <v>2256</v>
      </c>
      <c r="B1530" s="31" t="s">
        <v>2257</v>
      </c>
    </row>
    <row r="1531" spans="1:2" x14ac:dyDescent="0.2">
      <c r="A1531" s="31" t="s">
        <v>2256</v>
      </c>
      <c r="B1531" s="31" t="s">
        <v>2257</v>
      </c>
    </row>
    <row r="1532" spans="1:2" x14ac:dyDescent="0.2">
      <c r="A1532" s="31" t="s">
        <v>2258</v>
      </c>
      <c r="B1532" s="31" t="s">
        <v>3044</v>
      </c>
    </row>
    <row r="1533" spans="1:2" x14ac:dyDescent="0.2">
      <c r="A1533" s="31" t="s">
        <v>2258</v>
      </c>
      <c r="B1533" s="31" t="s">
        <v>2259</v>
      </c>
    </row>
    <row r="1534" spans="1:2" x14ac:dyDescent="0.2">
      <c r="A1534" s="31" t="s">
        <v>2258</v>
      </c>
      <c r="B1534" s="31" t="s">
        <v>3044</v>
      </c>
    </row>
    <row r="1535" spans="1:2" x14ac:dyDescent="0.2">
      <c r="A1535" s="31" t="s">
        <v>2260</v>
      </c>
      <c r="B1535" s="31" t="s">
        <v>2261</v>
      </c>
    </row>
    <row r="1536" spans="1:2" x14ac:dyDescent="0.2">
      <c r="A1536" s="31" t="s">
        <v>2260</v>
      </c>
      <c r="B1536" s="31" t="s">
        <v>2261</v>
      </c>
    </row>
    <row r="1537" spans="1:2" x14ac:dyDescent="0.2">
      <c r="A1537" s="31" t="s">
        <v>2260</v>
      </c>
      <c r="B1537" s="31" t="s">
        <v>2261</v>
      </c>
    </row>
    <row r="1538" spans="1:2" x14ac:dyDescent="0.2">
      <c r="A1538" s="31" t="s">
        <v>2260</v>
      </c>
      <c r="B1538" s="31" t="s">
        <v>2261</v>
      </c>
    </row>
    <row r="1539" spans="1:2" x14ac:dyDescent="0.2">
      <c r="A1539" s="31" t="s">
        <v>2260</v>
      </c>
      <c r="B1539" s="31" t="s">
        <v>2261</v>
      </c>
    </row>
    <row r="1540" spans="1:2" x14ac:dyDescent="0.2">
      <c r="A1540" s="31" t="s">
        <v>2262</v>
      </c>
      <c r="B1540" s="31" t="s">
        <v>1601</v>
      </c>
    </row>
    <row r="1541" spans="1:2" x14ac:dyDescent="0.2">
      <c r="A1541" s="31" t="s">
        <v>2262</v>
      </c>
      <c r="B1541" s="31" t="s">
        <v>1601</v>
      </c>
    </row>
    <row r="1542" spans="1:2" x14ac:dyDescent="0.2">
      <c r="A1542" s="31" t="s">
        <v>3324</v>
      </c>
      <c r="B1542" s="31" t="s">
        <v>3325</v>
      </c>
    </row>
    <row r="1543" spans="1:2" x14ac:dyDescent="0.2">
      <c r="A1543" s="31" t="s">
        <v>3326</v>
      </c>
      <c r="B1543" s="31" t="s">
        <v>3327</v>
      </c>
    </row>
    <row r="1544" spans="1:2" x14ac:dyDescent="0.2">
      <c r="A1544" s="31" t="s">
        <v>3328</v>
      </c>
      <c r="B1544" s="31" t="s">
        <v>3329</v>
      </c>
    </row>
    <row r="1545" spans="1:2" x14ac:dyDescent="0.2">
      <c r="A1545" s="31" t="s">
        <v>3330</v>
      </c>
      <c r="B1545" s="31" t="s">
        <v>3331</v>
      </c>
    </row>
    <row r="1546" spans="1:2" x14ac:dyDescent="0.2">
      <c r="A1546" s="31" t="s">
        <v>3332</v>
      </c>
      <c r="B1546" s="31" t="s">
        <v>3333</v>
      </c>
    </row>
    <row r="1547" spans="1:2" x14ac:dyDescent="0.2">
      <c r="A1547" s="31" t="s">
        <v>3334</v>
      </c>
      <c r="B1547" s="31" t="s">
        <v>3335</v>
      </c>
    </row>
    <row r="1548" spans="1:2" x14ac:dyDescent="0.2">
      <c r="A1548" s="31" t="s">
        <v>3336</v>
      </c>
      <c r="B1548" s="31" t="s">
        <v>3337</v>
      </c>
    </row>
    <row r="1549" spans="1:2" x14ac:dyDescent="0.2">
      <c r="A1549" s="31" t="s">
        <v>2263</v>
      </c>
      <c r="B1549" s="31" t="s">
        <v>2264</v>
      </c>
    </row>
    <row r="1550" spans="1:2" x14ac:dyDescent="0.2">
      <c r="A1550" s="31" t="s">
        <v>1363</v>
      </c>
      <c r="B1550" s="31" t="s">
        <v>1364</v>
      </c>
    </row>
    <row r="1551" spans="1:2" x14ac:dyDescent="0.2">
      <c r="A1551" s="31" t="s">
        <v>2462</v>
      </c>
      <c r="B1551" s="31" t="s">
        <v>2463</v>
      </c>
    </row>
    <row r="1552" spans="1:2" x14ac:dyDescent="0.2">
      <c r="A1552" s="31" t="s">
        <v>2462</v>
      </c>
      <c r="B1552" s="31" t="s">
        <v>2463</v>
      </c>
    </row>
    <row r="1553" spans="1:2" x14ac:dyDescent="0.2">
      <c r="A1553" s="31" t="s">
        <v>3045</v>
      </c>
      <c r="B1553" s="31" t="s">
        <v>3338</v>
      </c>
    </row>
    <row r="1554" spans="1:2" x14ac:dyDescent="0.2">
      <c r="A1554" s="31" t="s">
        <v>3045</v>
      </c>
      <c r="B1554" s="31" t="s">
        <v>3046</v>
      </c>
    </row>
    <row r="1555" spans="1:2" x14ac:dyDescent="0.2">
      <c r="A1555" s="31" t="s">
        <v>3045</v>
      </c>
      <c r="B1555" s="31" t="s">
        <v>3046</v>
      </c>
    </row>
    <row r="1556" spans="1:2" x14ac:dyDescent="0.2">
      <c r="A1556" s="31" t="s">
        <v>3045</v>
      </c>
      <c r="B1556" s="31" t="s">
        <v>3046</v>
      </c>
    </row>
    <row r="1557" spans="1:2" x14ac:dyDescent="0.2">
      <c r="A1557" s="31" t="s">
        <v>3047</v>
      </c>
      <c r="B1557" s="31" t="s">
        <v>3048</v>
      </c>
    </row>
    <row r="1558" spans="1:2" x14ac:dyDescent="0.2">
      <c r="A1558" s="31" t="s">
        <v>3047</v>
      </c>
      <c r="B1558" s="31" t="s">
        <v>3048</v>
      </c>
    </row>
    <row r="1559" spans="1:2" x14ac:dyDescent="0.2">
      <c r="A1559" s="31" t="s">
        <v>3047</v>
      </c>
      <c r="B1559" s="31" t="s">
        <v>3048</v>
      </c>
    </row>
    <row r="1560" spans="1:2" x14ac:dyDescent="0.2">
      <c r="A1560" s="31" t="s">
        <v>3047</v>
      </c>
      <c r="B1560" s="31" t="s">
        <v>3048</v>
      </c>
    </row>
    <row r="1561" spans="1:2" x14ac:dyDescent="0.2">
      <c r="A1561" s="31" t="s">
        <v>3047</v>
      </c>
      <c r="B1561" s="31" t="s">
        <v>3048</v>
      </c>
    </row>
    <row r="1562" spans="1:2" x14ac:dyDescent="0.2">
      <c r="A1562" s="31" t="s">
        <v>3049</v>
      </c>
      <c r="B1562" s="31" t="s">
        <v>3050</v>
      </c>
    </row>
    <row r="1563" spans="1:2" x14ac:dyDescent="0.2">
      <c r="A1563" s="31" t="s">
        <v>3049</v>
      </c>
      <c r="B1563" s="31" t="s">
        <v>3050</v>
      </c>
    </row>
    <row r="1564" spans="1:2" x14ac:dyDescent="0.2">
      <c r="A1564" s="31" t="s">
        <v>3049</v>
      </c>
      <c r="B1564" s="31" t="s">
        <v>3050</v>
      </c>
    </row>
    <row r="1565" spans="1:2" x14ac:dyDescent="0.2">
      <c r="A1565" s="31" t="s">
        <v>3049</v>
      </c>
      <c r="B1565" s="31" t="s">
        <v>3050</v>
      </c>
    </row>
    <row r="1566" spans="1:2" x14ac:dyDescent="0.2">
      <c r="A1566" s="31" t="s">
        <v>3339</v>
      </c>
      <c r="B1566" s="31" t="s">
        <v>3340</v>
      </c>
    </row>
    <row r="1567" spans="1:2" x14ac:dyDescent="0.2">
      <c r="A1567" s="31" t="s">
        <v>3339</v>
      </c>
      <c r="B1567" s="31" t="s">
        <v>3340</v>
      </c>
    </row>
    <row r="1568" spans="1:2" x14ac:dyDescent="0.2">
      <c r="A1568" s="31" t="s">
        <v>3341</v>
      </c>
      <c r="B1568" s="31" t="s">
        <v>3342</v>
      </c>
    </row>
    <row r="1569" spans="1:2" x14ac:dyDescent="0.2">
      <c r="A1569" s="31" t="s">
        <v>3343</v>
      </c>
      <c r="B1569" s="31" t="s">
        <v>3344</v>
      </c>
    </row>
    <row r="1570" spans="1:2" x14ac:dyDescent="0.2">
      <c r="A1570" s="31" t="s">
        <v>3345</v>
      </c>
      <c r="B1570" s="31" t="s">
        <v>3346</v>
      </c>
    </row>
    <row r="1571" spans="1:2" x14ac:dyDescent="0.2">
      <c r="A1571" s="31" t="s">
        <v>3347</v>
      </c>
      <c r="B1571" s="31" t="s">
        <v>3348</v>
      </c>
    </row>
    <row r="1572" spans="1:2" x14ac:dyDescent="0.2">
      <c r="A1572" s="31" t="s">
        <v>2265</v>
      </c>
      <c r="B1572" s="31" t="s">
        <v>3349</v>
      </c>
    </row>
    <row r="1573" spans="1:2" x14ac:dyDescent="0.2">
      <c r="A1573" s="31" t="s">
        <v>2266</v>
      </c>
      <c r="B1573" s="31" t="s">
        <v>3502</v>
      </c>
    </row>
    <row r="1574" spans="1:2" x14ac:dyDescent="0.2">
      <c r="A1574" s="31" t="s">
        <v>2267</v>
      </c>
      <c r="B1574" s="31" t="s">
        <v>2268</v>
      </c>
    </row>
    <row r="1575" spans="1:2" x14ac:dyDescent="0.2">
      <c r="A1575" s="31" t="s">
        <v>3350</v>
      </c>
      <c r="B1575" s="31" t="s">
        <v>3351</v>
      </c>
    </row>
    <row r="1576" spans="1:2" x14ac:dyDescent="0.2">
      <c r="A1576" s="31" t="s">
        <v>750</v>
      </c>
      <c r="B1576" s="31" t="s">
        <v>2269</v>
      </c>
    </row>
    <row r="1577" spans="1:2" x14ac:dyDescent="0.2">
      <c r="A1577" s="31" t="s">
        <v>2270</v>
      </c>
      <c r="B1577" s="31" t="s">
        <v>1602</v>
      </c>
    </row>
    <row r="1578" spans="1:2" x14ac:dyDescent="0.2">
      <c r="A1578" s="31" t="s">
        <v>2271</v>
      </c>
      <c r="B1578" s="31" t="s">
        <v>1603</v>
      </c>
    </row>
    <row r="1579" spans="1:2" x14ac:dyDescent="0.2">
      <c r="A1579" s="31" t="s">
        <v>2272</v>
      </c>
      <c r="B1579" s="31" t="s">
        <v>3352</v>
      </c>
    </row>
    <row r="1580" spans="1:2" x14ac:dyDescent="0.2">
      <c r="A1580" s="31" t="s">
        <v>2276</v>
      </c>
      <c r="B1580" s="31" t="s">
        <v>3353</v>
      </c>
    </row>
    <row r="1581" spans="1:2" x14ac:dyDescent="0.2">
      <c r="A1581" s="31" t="s">
        <v>1604</v>
      </c>
      <c r="B1581" s="31" t="s">
        <v>1605</v>
      </c>
    </row>
    <row r="1582" spans="1:2" x14ac:dyDescent="0.2">
      <c r="A1582" s="31" t="s">
        <v>1606</v>
      </c>
      <c r="B1582" s="31" t="s">
        <v>1607</v>
      </c>
    </row>
    <row r="1583" spans="1:2" x14ac:dyDescent="0.2">
      <c r="A1583" s="31" t="s">
        <v>2277</v>
      </c>
      <c r="B1583" s="31" t="s">
        <v>2278</v>
      </c>
    </row>
    <row r="1584" spans="1:2" x14ac:dyDescent="0.2">
      <c r="A1584" s="31" t="s">
        <v>2279</v>
      </c>
      <c r="B1584" s="31" t="s">
        <v>2280</v>
      </c>
    </row>
    <row r="1585" spans="1:2" x14ac:dyDescent="0.2">
      <c r="A1585" s="31" t="s">
        <v>2281</v>
      </c>
      <c r="B1585" s="31" t="s">
        <v>2282</v>
      </c>
    </row>
    <row r="1586" spans="1:2" x14ac:dyDescent="0.2">
      <c r="A1586" s="31" t="s">
        <v>2281</v>
      </c>
      <c r="B1586" s="31" t="s">
        <v>2282</v>
      </c>
    </row>
    <row r="1587" spans="1:2" x14ac:dyDescent="0.2">
      <c r="A1587" s="31" t="s">
        <v>1940</v>
      </c>
      <c r="B1587" s="31" t="s">
        <v>1941</v>
      </c>
    </row>
    <row r="1588" spans="1:2" x14ac:dyDescent="0.2">
      <c r="A1588" s="31" t="s">
        <v>1365</v>
      </c>
      <c r="B1588" s="31" t="s">
        <v>1366</v>
      </c>
    </row>
    <row r="1589" spans="1:2" x14ac:dyDescent="0.2">
      <c r="A1589" s="31" t="s">
        <v>1942</v>
      </c>
      <c r="B1589" s="31" t="s">
        <v>1943</v>
      </c>
    </row>
    <row r="1590" spans="1:2" x14ac:dyDescent="0.2">
      <c r="A1590" s="31" t="s">
        <v>1944</v>
      </c>
      <c r="B1590" s="31" t="s">
        <v>1945</v>
      </c>
    </row>
    <row r="1591" spans="1:2" x14ac:dyDescent="0.2">
      <c r="A1591" s="31" t="s">
        <v>1946</v>
      </c>
      <c r="B1591" s="31" t="s">
        <v>1947</v>
      </c>
    </row>
    <row r="1592" spans="1:2" x14ac:dyDescent="0.2">
      <c r="A1592" s="31" t="s">
        <v>2283</v>
      </c>
      <c r="B1592" s="31" t="s">
        <v>2284</v>
      </c>
    </row>
    <row r="1593" spans="1:2" x14ac:dyDescent="0.2">
      <c r="A1593" s="31" t="s">
        <v>2285</v>
      </c>
      <c r="B1593" s="31" t="s">
        <v>2286</v>
      </c>
    </row>
    <row r="1594" spans="1:2" x14ac:dyDescent="0.2">
      <c r="A1594" s="31" t="s">
        <v>2287</v>
      </c>
      <c r="B1594" s="31" t="s">
        <v>3051</v>
      </c>
    </row>
    <row r="1595" spans="1:2" x14ac:dyDescent="0.2">
      <c r="A1595" s="31" t="s">
        <v>1608</v>
      </c>
      <c r="B1595" s="31" t="s">
        <v>1609</v>
      </c>
    </row>
    <row r="1596" spans="1:2" x14ac:dyDescent="0.2">
      <c r="A1596" s="31" t="s">
        <v>1185</v>
      </c>
      <c r="B1596" s="31" t="s">
        <v>1186</v>
      </c>
    </row>
    <row r="1597" spans="1:2" x14ac:dyDescent="0.2">
      <c r="A1597" s="31" t="s">
        <v>2288</v>
      </c>
      <c r="B1597" s="31" t="s">
        <v>1610</v>
      </c>
    </row>
    <row r="1598" spans="1:2" x14ac:dyDescent="0.2">
      <c r="A1598" s="31" t="s">
        <v>2289</v>
      </c>
      <c r="B1598" s="31" t="s">
        <v>3052</v>
      </c>
    </row>
    <row r="1599" spans="1:2" x14ac:dyDescent="0.2">
      <c r="A1599" s="31" t="s">
        <v>2290</v>
      </c>
      <c r="B1599" s="31" t="s">
        <v>3052</v>
      </c>
    </row>
    <row r="1600" spans="1:2" x14ac:dyDescent="0.2">
      <c r="A1600" s="31" t="s">
        <v>2291</v>
      </c>
      <c r="B1600" s="31" t="s">
        <v>3354</v>
      </c>
    </row>
    <row r="1601" spans="1:2" x14ac:dyDescent="0.2">
      <c r="A1601" s="31" t="s">
        <v>3053</v>
      </c>
      <c r="B1601" s="31" t="s">
        <v>3054</v>
      </c>
    </row>
    <row r="1602" spans="1:2" x14ac:dyDescent="0.2">
      <c r="A1602" s="31" t="s">
        <v>3053</v>
      </c>
      <c r="B1602" s="31" t="s">
        <v>3054</v>
      </c>
    </row>
    <row r="1603" spans="1:2" x14ac:dyDescent="0.2">
      <c r="A1603" s="31" t="s">
        <v>3053</v>
      </c>
      <c r="B1603" s="31" t="s">
        <v>3355</v>
      </c>
    </row>
    <row r="1604" spans="1:2" x14ac:dyDescent="0.2">
      <c r="A1604" s="31" t="s">
        <v>2292</v>
      </c>
      <c r="B1604" s="31" t="s">
        <v>1611</v>
      </c>
    </row>
    <row r="1605" spans="1:2" x14ac:dyDescent="0.2">
      <c r="A1605" s="31" t="s">
        <v>2292</v>
      </c>
      <c r="B1605" s="31" t="s">
        <v>1611</v>
      </c>
    </row>
    <row r="1606" spans="1:2" x14ac:dyDescent="0.2">
      <c r="A1606" s="31" t="s">
        <v>2292</v>
      </c>
      <c r="B1606" s="31" t="s">
        <v>1611</v>
      </c>
    </row>
    <row r="1607" spans="1:2" x14ac:dyDescent="0.2">
      <c r="A1607" s="31" t="s">
        <v>2292</v>
      </c>
      <c r="B1607" s="31" t="s">
        <v>1611</v>
      </c>
    </row>
    <row r="1608" spans="1:2" x14ac:dyDescent="0.2">
      <c r="A1608" s="31" t="s">
        <v>2293</v>
      </c>
      <c r="B1608" s="31" t="s">
        <v>1612</v>
      </c>
    </row>
    <row r="1609" spans="1:2" x14ac:dyDescent="0.2">
      <c r="A1609" s="31" t="s">
        <v>2293</v>
      </c>
      <c r="B1609" s="31" t="s">
        <v>1612</v>
      </c>
    </row>
    <row r="1610" spans="1:2" x14ac:dyDescent="0.2">
      <c r="A1610" s="31" t="s">
        <v>2293</v>
      </c>
      <c r="B1610" s="31" t="s">
        <v>1612</v>
      </c>
    </row>
    <row r="1611" spans="1:2" x14ac:dyDescent="0.2">
      <c r="A1611" s="31" t="s">
        <v>2293</v>
      </c>
      <c r="B1611" s="31" t="s">
        <v>1612</v>
      </c>
    </row>
    <row r="1612" spans="1:2" x14ac:dyDescent="0.2">
      <c r="A1612" s="31" t="s">
        <v>2294</v>
      </c>
      <c r="B1612" s="31" t="s">
        <v>1613</v>
      </c>
    </row>
    <row r="1613" spans="1:2" x14ac:dyDescent="0.2">
      <c r="A1613" s="31" t="s">
        <v>2295</v>
      </c>
      <c r="B1613" s="31" t="s">
        <v>2296</v>
      </c>
    </row>
    <row r="1614" spans="1:2" x14ac:dyDescent="0.2">
      <c r="A1614" s="31" t="s">
        <v>2297</v>
      </c>
      <c r="B1614" s="31" t="s">
        <v>2298</v>
      </c>
    </row>
    <row r="1615" spans="1:2" x14ac:dyDescent="0.2">
      <c r="A1615" s="31" t="s">
        <v>2299</v>
      </c>
      <c r="B1615" s="31" t="s">
        <v>2300</v>
      </c>
    </row>
    <row r="1616" spans="1:2" x14ac:dyDescent="0.2">
      <c r="A1616" s="31" t="s">
        <v>2299</v>
      </c>
      <c r="B1616" s="31" t="s">
        <v>2300</v>
      </c>
    </row>
    <row r="1617" spans="1:2" x14ac:dyDescent="0.2">
      <c r="A1617" s="31" t="s">
        <v>1614</v>
      </c>
      <c r="B1617" s="31" t="s">
        <v>1615</v>
      </c>
    </row>
    <row r="1618" spans="1:2" x14ac:dyDescent="0.2">
      <c r="A1618" s="31" t="s">
        <v>1614</v>
      </c>
      <c r="B1618" s="31" t="s">
        <v>1615</v>
      </c>
    </row>
    <row r="1619" spans="1:2" x14ac:dyDescent="0.2">
      <c r="A1619" s="31" t="s">
        <v>1614</v>
      </c>
      <c r="B1619" s="31" t="s">
        <v>1615</v>
      </c>
    </row>
    <row r="1620" spans="1:2" x14ac:dyDescent="0.2">
      <c r="A1620" s="31" t="s">
        <v>1614</v>
      </c>
      <c r="B1620" s="31" t="s">
        <v>1615</v>
      </c>
    </row>
    <row r="1621" spans="1:2" x14ac:dyDescent="0.2">
      <c r="A1621" s="31" t="s">
        <v>2301</v>
      </c>
      <c r="B1621" s="31" t="s">
        <v>2302</v>
      </c>
    </row>
    <row r="1622" spans="1:2" x14ac:dyDescent="0.2">
      <c r="A1622" s="31" t="s">
        <v>2303</v>
      </c>
      <c r="B1622" s="31" t="s">
        <v>2304</v>
      </c>
    </row>
    <row r="1623" spans="1:2" x14ac:dyDescent="0.2">
      <c r="A1623" s="31" t="s">
        <v>2717</v>
      </c>
      <c r="B1623" s="31" t="s">
        <v>2718</v>
      </c>
    </row>
    <row r="1624" spans="1:2" x14ac:dyDescent="0.2">
      <c r="A1624" s="31" t="s">
        <v>2464</v>
      </c>
      <c r="B1624" s="31" t="s">
        <v>2465</v>
      </c>
    </row>
    <row r="1625" spans="1:2" x14ac:dyDescent="0.2">
      <c r="A1625" s="31" t="s">
        <v>3356</v>
      </c>
      <c r="B1625" s="31" t="s">
        <v>3357</v>
      </c>
    </row>
    <row r="1626" spans="1:2" x14ac:dyDescent="0.2">
      <c r="A1626" s="31" t="s">
        <v>3358</v>
      </c>
      <c r="B1626" s="31" t="s">
        <v>3359</v>
      </c>
    </row>
    <row r="1627" spans="1:2" x14ac:dyDescent="0.2">
      <c r="A1627" s="31" t="s">
        <v>3360</v>
      </c>
      <c r="B1627" s="31" t="s">
        <v>3361</v>
      </c>
    </row>
    <row r="1628" spans="1:2" x14ac:dyDescent="0.2">
      <c r="A1628" s="31" t="s">
        <v>3362</v>
      </c>
      <c r="B1628" s="31" t="s">
        <v>3363</v>
      </c>
    </row>
    <row r="1629" spans="1:2" x14ac:dyDescent="0.2">
      <c r="A1629" s="31" t="s">
        <v>2666</v>
      </c>
      <c r="B1629" s="31" t="s">
        <v>3364</v>
      </c>
    </row>
    <row r="1630" spans="1:2" x14ac:dyDescent="0.2">
      <c r="A1630" s="31" t="s">
        <v>3365</v>
      </c>
      <c r="B1630" s="31" t="s">
        <v>3366</v>
      </c>
    </row>
    <row r="1631" spans="1:2" x14ac:dyDescent="0.2">
      <c r="A1631" s="31" t="s">
        <v>2090</v>
      </c>
      <c r="B1631" s="31" t="s">
        <v>2091</v>
      </c>
    </row>
    <row r="1632" spans="1:2" x14ac:dyDescent="0.2">
      <c r="A1632" s="31" t="s">
        <v>2719</v>
      </c>
      <c r="B1632" s="31" t="s">
        <v>2720</v>
      </c>
    </row>
    <row r="1633" spans="1:2" x14ac:dyDescent="0.2">
      <c r="A1633" s="31" t="s">
        <v>1187</v>
      </c>
      <c r="B1633" s="31" t="s">
        <v>2720</v>
      </c>
    </row>
    <row r="1634" spans="1:2" x14ac:dyDescent="0.2">
      <c r="A1634" s="31" t="s">
        <v>1188</v>
      </c>
      <c r="B1634" s="31" t="s">
        <v>1189</v>
      </c>
    </row>
    <row r="1635" spans="1:2" x14ac:dyDescent="0.2">
      <c r="A1635" s="31" t="s">
        <v>1948</v>
      </c>
      <c r="B1635" s="31" t="s">
        <v>1859</v>
      </c>
    </row>
    <row r="1636" spans="1:2" x14ac:dyDescent="0.2">
      <c r="A1636" s="31" t="s">
        <v>1190</v>
      </c>
      <c r="B1636" s="31" t="s">
        <v>1191</v>
      </c>
    </row>
    <row r="1637" spans="1:2" x14ac:dyDescent="0.2">
      <c r="A1637" s="31" t="s">
        <v>2305</v>
      </c>
      <c r="B1637" s="31" t="s">
        <v>1616</v>
      </c>
    </row>
    <row r="1638" spans="1:2" x14ac:dyDescent="0.2">
      <c r="A1638" s="31" t="s">
        <v>2305</v>
      </c>
      <c r="B1638" s="31" t="s">
        <v>1616</v>
      </c>
    </row>
    <row r="1639" spans="1:2" x14ac:dyDescent="0.2">
      <c r="A1639" s="31" t="s">
        <v>1617</v>
      </c>
      <c r="B1639" s="31" t="s">
        <v>1522</v>
      </c>
    </row>
    <row r="1640" spans="1:2" x14ac:dyDescent="0.2">
      <c r="A1640" s="31" t="s">
        <v>1617</v>
      </c>
      <c r="B1640" s="31" t="s">
        <v>1522</v>
      </c>
    </row>
    <row r="1641" spans="1:2" x14ac:dyDescent="0.2">
      <c r="A1641" s="31" t="s">
        <v>1618</v>
      </c>
      <c r="B1641" s="31" t="s">
        <v>1619</v>
      </c>
    </row>
    <row r="1642" spans="1:2" x14ac:dyDescent="0.2">
      <c r="A1642" s="31" t="s">
        <v>1618</v>
      </c>
      <c r="B1642" s="31" t="s">
        <v>1619</v>
      </c>
    </row>
    <row r="1643" spans="1:2" x14ac:dyDescent="0.2">
      <c r="A1643" s="31" t="s">
        <v>1618</v>
      </c>
      <c r="B1643" s="31" t="s">
        <v>1619</v>
      </c>
    </row>
    <row r="1644" spans="1:2" x14ac:dyDescent="0.2">
      <c r="A1644" s="31" t="s">
        <v>1618</v>
      </c>
      <c r="B1644" s="31" t="s">
        <v>1619</v>
      </c>
    </row>
    <row r="1645" spans="1:2" x14ac:dyDescent="0.2">
      <c r="A1645" s="31" t="s">
        <v>1618</v>
      </c>
      <c r="B1645" s="31" t="s">
        <v>1619</v>
      </c>
    </row>
    <row r="1646" spans="1:2" x14ac:dyDescent="0.2">
      <c r="A1646" s="31" t="s">
        <v>1618</v>
      </c>
      <c r="B1646" s="31" t="s">
        <v>1619</v>
      </c>
    </row>
    <row r="1647" spans="1:2" x14ac:dyDescent="0.2">
      <c r="A1647" s="31" t="s">
        <v>2306</v>
      </c>
      <c r="B1647" s="31" t="s">
        <v>1620</v>
      </c>
    </row>
    <row r="1648" spans="1:2" x14ac:dyDescent="0.2">
      <c r="A1648" s="31" t="s">
        <v>2306</v>
      </c>
      <c r="B1648" s="31" t="s">
        <v>1620</v>
      </c>
    </row>
    <row r="1649" spans="1:2" x14ac:dyDescent="0.2">
      <c r="A1649" s="31" t="s">
        <v>2306</v>
      </c>
      <c r="B1649" s="31" t="s">
        <v>1620</v>
      </c>
    </row>
    <row r="1650" spans="1:2" x14ac:dyDescent="0.2">
      <c r="A1650" s="31" t="s">
        <v>2306</v>
      </c>
      <c r="B1650" s="31" t="s">
        <v>1620</v>
      </c>
    </row>
    <row r="1651" spans="1:2" x14ac:dyDescent="0.2">
      <c r="A1651" s="31" t="s">
        <v>2306</v>
      </c>
      <c r="B1651" s="31" t="s">
        <v>1620</v>
      </c>
    </row>
    <row r="1652" spans="1:2" x14ac:dyDescent="0.2">
      <c r="A1652" s="31" t="s">
        <v>1192</v>
      </c>
      <c r="B1652" s="31" t="s">
        <v>3367</v>
      </c>
    </row>
    <row r="1653" spans="1:2" x14ac:dyDescent="0.2">
      <c r="A1653" s="31" t="s">
        <v>1192</v>
      </c>
      <c r="B1653" s="31" t="s">
        <v>3367</v>
      </c>
    </row>
    <row r="1654" spans="1:2" x14ac:dyDescent="0.2">
      <c r="A1654" s="31" t="s">
        <v>1192</v>
      </c>
      <c r="B1654" s="31" t="s">
        <v>3367</v>
      </c>
    </row>
    <row r="1655" spans="1:2" x14ac:dyDescent="0.2">
      <c r="A1655" s="31" t="s">
        <v>1367</v>
      </c>
      <c r="B1655" s="31" t="s">
        <v>1368</v>
      </c>
    </row>
    <row r="1656" spans="1:2" x14ac:dyDescent="0.2">
      <c r="A1656" s="31" t="s">
        <v>1367</v>
      </c>
      <c r="B1656" s="31" t="s">
        <v>1368</v>
      </c>
    </row>
    <row r="1657" spans="1:2" x14ac:dyDescent="0.2">
      <c r="A1657" s="31" t="s">
        <v>1367</v>
      </c>
      <c r="B1657" s="31" t="s">
        <v>1368</v>
      </c>
    </row>
    <row r="1658" spans="1:2" x14ac:dyDescent="0.2">
      <c r="A1658" s="31" t="s">
        <v>1367</v>
      </c>
      <c r="B1658" s="31" t="s">
        <v>1368</v>
      </c>
    </row>
    <row r="1659" spans="1:2" x14ac:dyDescent="0.2">
      <c r="A1659" s="31" t="s">
        <v>1369</v>
      </c>
      <c r="B1659" s="31" t="s">
        <v>3503</v>
      </c>
    </row>
    <row r="1660" spans="1:2" x14ac:dyDescent="0.2">
      <c r="A1660" s="31" t="s">
        <v>2307</v>
      </c>
      <c r="B1660" s="31" t="s">
        <v>1523</v>
      </c>
    </row>
    <row r="1661" spans="1:2" x14ac:dyDescent="0.2">
      <c r="A1661" s="31" t="s">
        <v>2307</v>
      </c>
      <c r="B1661" s="31" t="s">
        <v>1523</v>
      </c>
    </row>
    <row r="1662" spans="1:2" x14ac:dyDescent="0.2">
      <c r="A1662" s="31" t="s">
        <v>2307</v>
      </c>
      <c r="B1662" s="31" t="s">
        <v>3504</v>
      </c>
    </row>
    <row r="1663" spans="1:2" x14ac:dyDescent="0.2">
      <c r="A1663" s="31" t="s">
        <v>2307</v>
      </c>
      <c r="B1663" s="31" t="s">
        <v>1523</v>
      </c>
    </row>
    <row r="1664" spans="1:2" x14ac:dyDescent="0.2">
      <c r="A1664" s="31" t="s">
        <v>2307</v>
      </c>
      <c r="B1664" s="31" t="s">
        <v>1523</v>
      </c>
    </row>
    <row r="1665" spans="1:2" x14ac:dyDescent="0.2">
      <c r="A1665" s="31" t="s">
        <v>2308</v>
      </c>
      <c r="B1665" s="31" t="s">
        <v>1524</v>
      </c>
    </row>
    <row r="1666" spans="1:2" x14ac:dyDescent="0.2">
      <c r="A1666" s="31" t="s">
        <v>2308</v>
      </c>
      <c r="B1666" s="31" t="s">
        <v>1524</v>
      </c>
    </row>
    <row r="1667" spans="1:2" x14ac:dyDescent="0.2">
      <c r="A1667" s="31" t="s">
        <v>2308</v>
      </c>
      <c r="B1667" s="31" t="s">
        <v>1524</v>
      </c>
    </row>
    <row r="1668" spans="1:2" x14ac:dyDescent="0.2">
      <c r="A1668" s="31" t="s">
        <v>2308</v>
      </c>
      <c r="B1668" s="31" t="s">
        <v>1524</v>
      </c>
    </row>
    <row r="1669" spans="1:2" x14ac:dyDescent="0.2">
      <c r="A1669" s="31" t="s">
        <v>1621</v>
      </c>
      <c r="B1669" s="31" t="s">
        <v>1622</v>
      </c>
    </row>
    <row r="1670" spans="1:2" x14ac:dyDescent="0.2">
      <c r="A1670" s="31" t="s">
        <v>2309</v>
      </c>
      <c r="B1670" s="31" t="s">
        <v>2310</v>
      </c>
    </row>
    <row r="1671" spans="1:2" x14ac:dyDescent="0.2">
      <c r="A1671" s="31" t="s">
        <v>2311</v>
      </c>
      <c r="B1671" s="31" t="s">
        <v>1623</v>
      </c>
    </row>
    <row r="1672" spans="1:2" x14ac:dyDescent="0.2">
      <c r="A1672" s="31" t="s">
        <v>2312</v>
      </c>
      <c r="B1672" s="31" t="s">
        <v>1525</v>
      </c>
    </row>
    <row r="1673" spans="1:2" x14ac:dyDescent="0.2">
      <c r="A1673" s="31" t="s">
        <v>1193</v>
      </c>
      <c r="B1673" s="31" t="s">
        <v>1194</v>
      </c>
    </row>
    <row r="1674" spans="1:2" x14ac:dyDescent="0.2">
      <c r="A1674" s="31" t="s">
        <v>1370</v>
      </c>
      <c r="B1674" s="31" t="s">
        <v>1371</v>
      </c>
    </row>
    <row r="1675" spans="1:2" x14ac:dyDescent="0.2">
      <c r="A1675" s="31" t="s">
        <v>1624</v>
      </c>
      <c r="B1675" s="31" t="s">
        <v>1625</v>
      </c>
    </row>
    <row r="1676" spans="1:2" x14ac:dyDescent="0.2">
      <c r="A1676" s="31" t="s">
        <v>1372</v>
      </c>
      <c r="B1676" s="31" t="s">
        <v>1373</v>
      </c>
    </row>
    <row r="1677" spans="1:2" x14ac:dyDescent="0.2">
      <c r="A1677" s="31" t="s">
        <v>1372</v>
      </c>
      <c r="B1677" s="31" t="s">
        <v>1373</v>
      </c>
    </row>
    <row r="1678" spans="1:2" x14ac:dyDescent="0.2">
      <c r="A1678" s="31" t="s">
        <v>1372</v>
      </c>
      <c r="B1678" s="31" t="s">
        <v>3368</v>
      </c>
    </row>
    <row r="1679" spans="1:2" x14ac:dyDescent="0.2">
      <c r="A1679" s="31" t="s">
        <v>1372</v>
      </c>
      <c r="B1679" s="31" t="s">
        <v>1373</v>
      </c>
    </row>
    <row r="1680" spans="1:2" x14ac:dyDescent="0.2">
      <c r="A1680" s="31" t="s">
        <v>1372</v>
      </c>
      <c r="B1680" s="31" t="s">
        <v>1373</v>
      </c>
    </row>
    <row r="1681" spans="1:2" x14ac:dyDescent="0.2">
      <c r="A1681" s="31" t="s">
        <v>1251</v>
      </c>
      <c r="B1681" s="31" t="s">
        <v>1374</v>
      </c>
    </row>
    <row r="1682" spans="1:2" x14ac:dyDescent="0.2">
      <c r="A1682" s="31" t="s">
        <v>1251</v>
      </c>
      <c r="B1682" s="31" t="s">
        <v>1374</v>
      </c>
    </row>
    <row r="1683" spans="1:2" x14ac:dyDescent="0.2">
      <c r="A1683" s="31" t="s">
        <v>2466</v>
      </c>
      <c r="B1683" s="31" t="s">
        <v>2467</v>
      </c>
    </row>
    <row r="1684" spans="1:2" x14ac:dyDescent="0.2">
      <c r="A1684" s="31" t="s">
        <v>3369</v>
      </c>
      <c r="B1684" s="31" t="s">
        <v>3370</v>
      </c>
    </row>
    <row r="1685" spans="1:2" x14ac:dyDescent="0.2">
      <c r="A1685" s="31" t="s">
        <v>3371</v>
      </c>
      <c r="B1685" s="31" t="s">
        <v>3372</v>
      </c>
    </row>
    <row r="1686" spans="1:2" x14ac:dyDescent="0.2">
      <c r="A1686" s="31" t="s">
        <v>1526</v>
      </c>
      <c r="B1686" s="31" t="s">
        <v>1527</v>
      </c>
    </row>
    <row r="1687" spans="1:2" x14ac:dyDescent="0.2">
      <c r="A1687" s="31" t="s">
        <v>1860</v>
      </c>
      <c r="B1687" s="31" t="s">
        <v>1861</v>
      </c>
    </row>
    <row r="1688" spans="1:2" x14ac:dyDescent="0.2">
      <c r="A1688" s="31" t="s">
        <v>2313</v>
      </c>
      <c r="B1688" s="31" t="s">
        <v>1626</v>
      </c>
    </row>
    <row r="1689" spans="1:2" x14ac:dyDescent="0.2">
      <c r="A1689" s="31" t="s">
        <v>2313</v>
      </c>
      <c r="B1689" s="31" t="s">
        <v>1626</v>
      </c>
    </row>
    <row r="1690" spans="1:2" x14ac:dyDescent="0.2">
      <c r="A1690" s="31" t="s">
        <v>2313</v>
      </c>
      <c r="B1690" s="31" t="s">
        <v>1626</v>
      </c>
    </row>
    <row r="1691" spans="1:2" x14ac:dyDescent="0.2">
      <c r="A1691" s="31" t="s">
        <v>2314</v>
      </c>
      <c r="B1691" s="31" t="s">
        <v>1627</v>
      </c>
    </row>
    <row r="1692" spans="1:2" x14ac:dyDescent="0.2">
      <c r="A1692" s="31" t="s">
        <v>2315</v>
      </c>
      <c r="B1692" s="31" t="s">
        <v>2316</v>
      </c>
    </row>
    <row r="1693" spans="1:2" x14ac:dyDescent="0.2">
      <c r="A1693" s="31" t="s">
        <v>1195</v>
      </c>
      <c r="B1693" s="31" t="s">
        <v>1196</v>
      </c>
    </row>
    <row r="1694" spans="1:2" x14ac:dyDescent="0.2">
      <c r="A1694" s="31" t="s">
        <v>2468</v>
      </c>
      <c r="B1694" s="31" t="s">
        <v>3055</v>
      </c>
    </row>
    <row r="1695" spans="1:2" x14ac:dyDescent="0.2">
      <c r="A1695" s="31" t="s">
        <v>2468</v>
      </c>
      <c r="B1695" s="31" t="s">
        <v>3055</v>
      </c>
    </row>
    <row r="1696" spans="1:2" x14ac:dyDescent="0.2">
      <c r="A1696" s="31" t="s">
        <v>2468</v>
      </c>
      <c r="B1696" s="31" t="s">
        <v>3055</v>
      </c>
    </row>
    <row r="1697" spans="1:2" x14ac:dyDescent="0.2">
      <c r="A1697" s="31" t="s">
        <v>2468</v>
      </c>
      <c r="B1697" s="31" t="s">
        <v>3055</v>
      </c>
    </row>
    <row r="1698" spans="1:2" x14ac:dyDescent="0.2">
      <c r="A1698" s="31" t="s">
        <v>2468</v>
      </c>
      <c r="B1698" s="31" t="s">
        <v>1619</v>
      </c>
    </row>
    <row r="1699" spans="1:2" x14ac:dyDescent="0.2">
      <c r="A1699" s="31" t="s">
        <v>2469</v>
      </c>
      <c r="B1699" s="31" t="s">
        <v>2470</v>
      </c>
    </row>
    <row r="1700" spans="1:2" x14ac:dyDescent="0.2">
      <c r="A1700" s="31" t="s">
        <v>2469</v>
      </c>
      <c r="B1700" s="31" t="s">
        <v>2470</v>
      </c>
    </row>
    <row r="1701" spans="1:2" x14ac:dyDescent="0.2">
      <c r="A1701" s="31" t="s">
        <v>2469</v>
      </c>
      <c r="B1701" s="31" t="s">
        <v>2470</v>
      </c>
    </row>
    <row r="1702" spans="1:2" x14ac:dyDescent="0.2">
      <c r="A1702" s="31" t="s">
        <v>3373</v>
      </c>
      <c r="B1702" s="31" t="s">
        <v>3374</v>
      </c>
    </row>
    <row r="1703" spans="1:2" x14ac:dyDescent="0.2">
      <c r="A1703" s="31" t="s">
        <v>3375</v>
      </c>
      <c r="B1703" s="31" t="s">
        <v>3376</v>
      </c>
    </row>
    <row r="1704" spans="1:2" x14ac:dyDescent="0.2">
      <c r="A1704" s="31" t="s">
        <v>3377</v>
      </c>
      <c r="B1704" s="31" t="s">
        <v>3378</v>
      </c>
    </row>
    <row r="1705" spans="1:2" x14ac:dyDescent="0.2">
      <c r="A1705" s="31" t="s">
        <v>3377</v>
      </c>
      <c r="B1705" s="31" t="s">
        <v>3378</v>
      </c>
    </row>
    <row r="1706" spans="1:2" x14ac:dyDescent="0.2">
      <c r="A1706" s="31" t="s">
        <v>3379</v>
      </c>
      <c r="B1706" s="31" t="s">
        <v>3380</v>
      </c>
    </row>
    <row r="1707" spans="1:2" x14ac:dyDescent="0.2">
      <c r="A1707" s="31" t="s">
        <v>3381</v>
      </c>
      <c r="B1707" s="31" t="s">
        <v>3382</v>
      </c>
    </row>
    <row r="1708" spans="1:2" x14ac:dyDescent="0.2">
      <c r="A1708" s="31" t="s">
        <v>3383</v>
      </c>
      <c r="B1708" s="31" t="s">
        <v>3384</v>
      </c>
    </row>
    <row r="1709" spans="1:2" x14ac:dyDescent="0.2">
      <c r="A1709" s="31" t="s">
        <v>3385</v>
      </c>
      <c r="B1709" s="31" t="s">
        <v>3386</v>
      </c>
    </row>
    <row r="1710" spans="1:2" x14ac:dyDescent="0.2">
      <c r="A1710" s="31" t="s">
        <v>3387</v>
      </c>
      <c r="B1710" s="31" t="s">
        <v>3388</v>
      </c>
    </row>
    <row r="1711" spans="1:2" x14ac:dyDescent="0.2">
      <c r="A1711" s="31" t="s">
        <v>3389</v>
      </c>
      <c r="B1711" s="31" t="s">
        <v>3390</v>
      </c>
    </row>
    <row r="1712" spans="1:2" x14ac:dyDescent="0.2">
      <c r="A1712" s="31" t="s">
        <v>3391</v>
      </c>
      <c r="B1712" s="31" t="s">
        <v>3392</v>
      </c>
    </row>
    <row r="1713" spans="1:2" x14ac:dyDescent="0.2">
      <c r="A1713" s="31" t="s">
        <v>1528</v>
      </c>
      <c r="B1713" s="31" t="s">
        <v>1529</v>
      </c>
    </row>
    <row r="1714" spans="1:2" x14ac:dyDescent="0.2">
      <c r="A1714" s="31" t="s">
        <v>2317</v>
      </c>
      <c r="B1714" s="31" t="s">
        <v>1628</v>
      </c>
    </row>
    <row r="1715" spans="1:2" x14ac:dyDescent="0.2">
      <c r="A1715" s="31" t="s">
        <v>1629</v>
      </c>
      <c r="B1715" s="31" t="s">
        <v>1862</v>
      </c>
    </row>
    <row r="1716" spans="1:2" x14ac:dyDescent="0.2">
      <c r="A1716" s="31" t="s">
        <v>2343</v>
      </c>
      <c r="B1716" s="31" t="s">
        <v>2344</v>
      </c>
    </row>
    <row r="1717" spans="1:2" x14ac:dyDescent="0.2">
      <c r="A1717" s="31" t="s">
        <v>804</v>
      </c>
      <c r="B1717" s="31" t="s">
        <v>805</v>
      </c>
    </row>
    <row r="1718" spans="1:2" x14ac:dyDescent="0.2">
      <c r="A1718" s="31" t="s">
        <v>2345</v>
      </c>
      <c r="B1718" s="31" t="s">
        <v>1863</v>
      </c>
    </row>
    <row r="1719" spans="1:2" x14ac:dyDescent="0.2">
      <c r="A1719" s="31" t="s">
        <v>2607</v>
      </c>
      <c r="B1719" s="31" t="s">
        <v>3393</v>
      </c>
    </row>
    <row r="1720" spans="1:2" x14ac:dyDescent="0.2">
      <c r="A1720" s="31" t="s">
        <v>2607</v>
      </c>
      <c r="B1720" s="31" t="s">
        <v>3393</v>
      </c>
    </row>
    <row r="1721" spans="1:2" x14ac:dyDescent="0.2">
      <c r="A1721" s="31" t="s">
        <v>3505</v>
      </c>
      <c r="B1721" s="31" t="s">
        <v>3506</v>
      </c>
    </row>
    <row r="1722" spans="1:2" x14ac:dyDescent="0.2">
      <c r="A1722" s="31" t="s">
        <v>3507</v>
      </c>
      <c r="B1722" s="31" t="s">
        <v>3508</v>
      </c>
    </row>
    <row r="1723" spans="1:2" x14ac:dyDescent="0.2">
      <c r="A1723" s="31" t="s">
        <v>2346</v>
      </c>
      <c r="B1723" s="31" t="s">
        <v>2347</v>
      </c>
    </row>
    <row r="1724" spans="1:2" x14ac:dyDescent="0.2">
      <c r="A1724" s="31" t="s">
        <v>2348</v>
      </c>
      <c r="B1724" s="31" t="s">
        <v>2347</v>
      </c>
    </row>
    <row r="1725" spans="1:2" x14ac:dyDescent="0.2">
      <c r="A1725" s="31" t="s">
        <v>2349</v>
      </c>
      <c r="B1725" s="31" t="s">
        <v>840</v>
      </c>
    </row>
    <row r="1726" spans="1:2" x14ac:dyDescent="0.2">
      <c r="A1726" s="31" t="s">
        <v>841</v>
      </c>
      <c r="B1726" s="31" t="s">
        <v>2347</v>
      </c>
    </row>
    <row r="1727" spans="1:2" x14ac:dyDescent="0.2">
      <c r="A1727" s="31" t="s">
        <v>842</v>
      </c>
      <c r="B1727" s="31" t="s">
        <v>2608</v>
      </c>
    </row>
    <row r="1728" spans="1:2" x14ac:dyDescent="0.2">
      <c r="A1728" s="31" t="s">
        <v>843</v>
      </c>
      <c r="B1728" s="31" t="s">
        <v>844</v>
      </c>
    </row>
    <row r="1729" spans="1:2" x14ac:dyDescent="0.2">
      <c r="A1729" s="31" t="s">
        <v>1375</v>
      </c>
      <c r="B1729" s="31" t="s">
        <v>1376</v>
      </c>
    </row>
    <row r="1730" spans="1:2" x14ac:dyDescent="0.2">
      <c r="A1730" s="31" t="s">
        <v>1530</v>
      </c>
      <c r="B1730" s="31" t="s">
        <v>806</v>
      </c>
    </row>
    <row r="1731" spans="1:2" x14ac:dyDescent="0.2">
      <c r="A1731" s="31" t="s">
        <v>1530</v>
      </c>
      <c r="B1731" s="31" t="s">
        <v>806</v>
      </c>
    </row>
    <row r="1732" spans="1:2" x14ac:dyDescent="0.2">
      <c r="A1732" s="31" t="s">
        <v>1864</v>
      </c>
      <c r="B1732" s="31" t="s">
        <v>807</v>
      </c>
    </row>
    <row r="1733" spans="1:2" x14ac:dyDescent="0.2">
      <c r="A1733" s="31" t="s">
        <v>1864</v>
      </c>
      <c r="B1733" s="31" t="s">
        <v>807</v>
      </c>
    </row>
    <row r="1734" spans="1:2" x14ac:dyDescent="0.2">
      <c r="A1734" s="31" t="s">
        <v>1865</v>
      </c>
      <c r="B1734" s="31" t="s">
        <v>1866</v>
      </c>
    </row>
    <row r="1735" spans="1:2" x14ac:dyDescent="0.2">
      <c r="A1735" s="31" t="s">
        <v>1865</v>
      </c>
      <c r="B1735" s="31" t="s">
        <v>1866</v>
      </c>
    </row>
    <row r="1736" spans="1:2" x14ac:dyDescent="0.2">
      <c r="A1736" s="31" t="s">
        <v>1865</v>
      </c>
      <c r="B1736" s="31" t="s">
        <v>1866</v>
      </c>
    </row>
    <row r="1737" spans="1:2" x14ac:dyDescent="0.2">
      <c r="A1737" s="31" t="s">
        <v>1867</v>
      </c>
      <c r="B1737" s="31" t="s">
        <v>1868</v>
      </c>
    </row>
    <row r="1738" spans="1:2" x14ac:dyDescent="0.2">
      <c r="A1738" s="31" t="s">
        <v>1867</v>
      </c>
      <c r="B1738" s="31" t="s">
        <v>1868</v>
      </c>
    </row>
    <row r="1739" spans="1:2" x14ac:dyDescent="0.2">
      <c r="A1739" s="31" t="s">
        <v>1867</v>
      </c>
      <c r="B1739" s="31" t="s">
        <v>1868</v>
      </c>
    </row>
    <row r="1740" spans="1:2" x14ac:dyDescent="0.2">
      <c r="A1740" s="31" t="s">
        <v>1869</v>
      </c>
      <c r="B1740" s="31" t="s">
        <v>1870</v>
      </c>
    </row>
    <row r="1741" spans="1:2" x14ac:dyDescent="0.2">
      <c r="A1741" s="31" t="s">
        <v>3394</v>
      </c>
      <c r="B1741" s="31" t="s">
        <v>3395</v>
      </c>
    </row>
    <row r="1742" spans="1:2" x14ac:dyDescent="0.2">
      <c r="A1742" s="31" t="s">
        <v>3394</v>
      </c>
      <c r="B1742" s="31" t="s">
        <v>3395</v>
      </c>
    </row>
    <row r="1743" spans="1:2" x14ac:dyDescent="0.2">
      <c r="A1743" s="31" t="s">
        <v>3396</v>
      </c>
      <c r="B1743" s="31" t="s">
        <v>3397</v>
      </c>
    </row>
    <row r="1744" spans="1:2" x14ac:dyDescent="0.2">
      <c r="A1744" s="31" t="s">
        <v>3398</v>
      </c>
      <c r="B1744" s="31" t="s">
        <v>3399</v>
      </c>
    </row>
    <row r="1745" spans="1:2" x14ac:dyDescent="0.2">
      <c r="A1745" s="31" t="s">
        <v>845</v>
      </c>
      <c r="B1745" s="31" t="s">
        <v>3056</v>
      </c>
    </row>
    <row r="1746" spans="1:2" x14ac:dyDescent="0.2">
      <c r="A1746" s="31" t="s">
        <v>845</v>
      </c>
      <c r="B1746" s="31" t="s">
        <v>3056</v>
      </c>
    </row>
    <row r="1747" spans="1:2" x14ac:dyDescent="0.2">
      <c r="A1747" s="31" t="s">
        <v>845</v>
      </c>
      <c r="B1747" s="31" t="s">
        <v>3056</v>
      </c>
    </row>
    <row r="1748" spans="1:2" x14ac:dyDescent="0.2">
      <c r="A1748" s="31" t="s">
        <v>845</v>
      </c>
      <c r="B1748" s="31" t="s">
        <v>3056</v>
      </c>
    </row>
    <row r="1749" spans="1:2" x14ac:dyDescent="0.2">
      <c r="A1749" s="31" t="s">
        <v>846</v>
      </c>
      <c r="B1749" s="31" t="s">
        <v>1630</v>
      </c>
    </row>
    <row r="1750" spans="1:2" x14ac:dyDescent="0.2">
      <c r="A1750" s="31" t="s">
        <v>847</v>
      </c>
      <c r="B1750" s="31" t="s">
        <v>1631</v>
      </c>
    </row>
    <row r="1751" spans="1:2" x14ac:dyDescent="0.2">
      <c r="A1751" s="31" t="s">
        <v>847</v>
      </c>
      <c r="B1751" s="31" t="s">
        <v>1631</v>
      </c>
    </row>
    <row r="1752" spans="1:2" x14ac:dyDescent="0.2">
      <c r="A1752" s="31" t="s">
        <v>848</v>
      </c>
      <c r="B1752" s="31" t="s">
        <v>1632</v>
      </c>
    </row>
    <row r="1753" spans="1:2" x14ac:dyDescent="0.2">
      <c r="A1753" s="31" t="s">
        <v>849</v>
      </c>
      <c r="B1753" s="31" t="s">
        <v>1633</v>
      </c>
    </row>
    <row r="1754" spans="1:2" x14ac:dyDescent="0.2">
      <c r="A1754" s="31" t="s">
        <v>849</v>
      </c>
      <c r="B1754" s="31" t="s">
        <v>1633</v>
      </c>
    </row>
    <row r="1755" spans="1:2" x14ac:dyDescent="0.2">
      <c r="A1755" s="31" t="s">
        <v>850</v>
      </c>
      <c r="B1755" s="31" t="s">
        <v>1634</v>
      </c>
    </row>
    <row r="1756" spans="1:2" x14ac:dyDescent="0.2">
      <c r="A1756" s="31" t="s">
        <v>850</v>
      </c>
      <c r="B1756" s="31" t="s">
        <v>1634</v>
      </c>
    </row>
    <row r="1757" spans="1:2" x14ac:dyDescent="0.2">
      <c r="A1757" s="31" t="s">
        <v>850</v>
      </c>
      <c r="B1757" s="31" t="s">
        <v>1634</v>
      </c>
    </row>
    <row r="1758" spans="1:2" x14ac:dyDescent="0.2">
      <c r="A1758" s="31" t="s">
        <v>851</v>
      </c>
      <c r="B1758" s="31" t="s">
        <v>1635</v>
      </c>
    </row>
    <row r="1759" spans="1:2" x14ac:dyDescent="0.2">
      <c r="A1759" s="31" t="s">
        <v>851</v>
      </c>
      <c r="B1759" s="31" t="s">
        <v>1635</v>
      </c>
    </row>
    <row r="1760" spans="1:2" x14ac:dyDescent="0.2">
      <c r="A1760" s="31" t="s">
        <v>2609</v>
      </c>
      <c r="B1760" s="31" t="s">
        <v>174</v>
      </c>
    </row>
    <row r="1761" spans="1:2" x14ac:dyDescent="0.2">
      <c r="A1761" s="31" t="s">
        <v>175</v>
      </c>
      <c r="B1761" s="31" t="s">
        <v>176</v>
      </c>
    </row>
    <row r="1762" spans="1:2" x14ac:dyDescent="0.2">
      <c r="A1762" s="31" t="s">
        <v>175</v>
      </c>
      <c r="B1762" s="31" t="s">
        <v>176</v>
      </c>
    </row>
    <row r="1763" spans="1:2" x14ac:dyDescent="0.2">
      <c r="A1763" s="31" t="s">
        <v>175</v>
      </c>
      <c r="B1763" s="31" t="s">
        <v>176</v>
      </c>
    </row>
    <row r="1764" spans="1:2" x14ac:dyDescent="0.2">
      <c r="A1764" s="31" t="s">
        <v>1197</v>
      </c>
      <c r="B1764" s="31" t="s">
        <v>1198</v>
      </c>
    </row>
    <row r="1765" spans="1:2" x14ac:dyDescent="0.2">
      <c r="A1765" s="31" t="s">
        <v>3400</v>
      </c>
      <c r="B1765" s="31" t="s">
        <v>3401</v>
      </c>
    </row>
    <row r="1766" spans="1:2" x14ac:dyDescent="0.2">
      <c r="A1766" s="31" t="s">
        <v>3402</v>
      </c>
      <c r="B1766" s="31" t="s">
        <v>3403</v>
      </c>
    </row>
    <row r="1767" spans="1:2" x14ac:dyDescent="0.2">
      <c r="A1767" s="31" t="s">
        <v>3509</v>
      </c>
      <c r="B1767" s="31" t="s">
        <v>3510</v>
      </c>
    </row>
    <row r="1768" spans="1:2" x14ac:dyDescent="0.2">
      <c r="A1768" s="31" t="s">
        <v>3404</v>
      </c>
      <c r="B1768" s="31" t="s">
        <v>3405</v>
      </c>
    </row>
    <row r="1769" spans="1:2" x14ac:dyDescent="0.2">
      <c r="A1769" s="31" t="s">
        <v>1531</v>
      </c>
      <c r="B1769" s="31" t="s">
        <v>1532</v>
      </c>
    </row>
    <row r="1770" spans="1:2" x14ac:dyDescent="0.2">
      <c r="A1770" s="31" t="s">
        <v>1199</v>
      </c>
      <c r="B1770" s="31" t="s">
        <v>1200</v>
      </c>
    </row>
    <row r="1771" spans="1:2" x14ac:dyDescent="0.2">
      <c r="A1771" s="31" t="s">
        <v>1201</v>
      </c>
      <c r="B1771" s="31" t="s">
        <v>1200</v>
      </c>
    </row>
    <row r="1772" spans="1:2" x14ac:dyDescent="0.2">
      <c r="A1772" s="31" t="s">
        <v>1377</v>
      </c>
      <c r="B1772" s="31" t="s">
        <v>1200</v>
      </c>
    </row>
    <row r="1773" spans="1:2" x14ac:dyDescent="0.2">
      <c r="A1773" s="31" t="s">
        <v>852</v>
      </c>
      <c r="B1773" s="31" t="s">
        <v>1533</v>
      </c>
    </row>
    <row r="1774" spans="1:2" x14ac:dyDescent="0.2">
      <c r="A1774" s="31" t="s">
        <v>853</v>
      </c>
      <c r="B1774" s="31" t="s">
        <v>177</v>
      </c>
    </row>
    <row r="1775" spans="1:2" x14ac:dyDescent="0.2">
      <c r="A1775" s="31" t="s">
        <v>178</v>
      </c>
      <c r="B1775" s="31" t="s">
        <v>179</v>
      </c>
    </row>
    <row r="1776" spans="1:2" x14ac:dyDescent="0.2">
      <c r="A1776" s="31" t="s">
        <v>180</v>
      </c>
      <c r="B1776" s="31" t="s">
        <v>181</v>
      </c>
    </row>
    <row r="1777" spans="1:2" x14ac:dyDescent="0.2">
      <c r="A1777" s="31" t="s">
        <v>2487</v>
      </c>
      <c r="B1777" s="31" t="s">
        <v>2488</v>
      </c>
    </row>
    <row r="1778" spans="1:2" x14ac:dyDescent="0.2">
      <c r="A1778" s="31" t="s">
        <v>2489</v>
      </c>
      <c r="B1778" s="31" t="s">
        <v>2490</v>
      </c>
    </row>
    <row r="1779" spans="1:2" x14ac:dyDescent="0.2">
      <c r="A1779" s="31" t="s">
        <v>2491</v>
      </c>
      <c r="B1779" s="31" t="s">
        <v>2492</v>
      </c>
    </row>
    <row r="1780" spans="1:2" x14ac:dyDescent="0.2">
      <c r="A1780" s="31" t="s">
        <v>2493</v>
      </c>
      <c r="B1780" s="31" t="s">
        <v>2494</v>
      </c>
    </row>
    <row r="1781" spans="1:2" x14ac:dyDescent="0.2">
      <c r="A1781" s="31" t="s">
        <v>2495</v>
      </c>
      <c r="B1781" s="31" t="s">
        <v>2496</v>
      </c>
    </row>
    <row r="1782" spans="1:2" x14ac:dyDescent="0.2">
      <c r="A1782" s="31" t="s">
        <v>2610</v>
      </c>
      <c r="B1782" s="31" t="s">
        <v>2611</v>
      </c>
    </row>
    <row r="1783" spans="1:2" x14ac:dyDescent="0.2">
      <c r="A1783" s="31" t="s">
        <v>808</v>
      </c>
      <c r="B1783" s="31" t="s">
        <v>809</v>
      </c>
    </row>
    <row r="1784" spans="1:2" x14ac:dyDescent="0.2">
      <c r="A1784" s="31" t="s">
        <v>1202</v>
      </c>
      <c r="B1784" s="31" t="s">
        <v>1378</v>
      </c>
    </row>
    <row r="1785" spans="1:2" x14ac:dyDescent="0.2">
      <c r="A1785" s="31" t="s">
        <v>2497</v>
      </c>
      <c r="B1785" s="31" t="s">
        <v>3406</v>
      </c>
    </row>
    <row r="1786" spans="1:2" x14ac:dyDescent="0.2">
      <c r="A1786" s="31" t="s">
        <v>2497</v>
      </c>
      <c r="B1786" s="31" t="s">
        <v>1871</v>
      </c>
    </row>
    <row r="1787" spans="1:2" x14ac:dyDescent="0.2">
      <c r="A1787" s="31" t="s">
        <v>2497</v>
      </c>
      <c r="B1787" s="31" t="s">
        <v>1871</v>
      </c>
    </row>
    <row r="1788" spans="1:2" x14ac:dyDescent="0.2">
      <c r="A1788" s="31" t="s">
        <v>1872</v>
      </c>
      <c r="B1788" s="31" t="s">
        <v>1873</v>
      </c>
    </row>
    <row r="1789" spans="1:2" x14ac:dyDescent="0.2">
      <c r="A1789" s="31" t="s">
        <v>2498</v>
      </c>
      <c r="B1789" s="31" t="s">
        <v>2499</v>
      </c>
    </row>
    <row r="1790" spans="1:2" x14ac:dyDescent="0.2">
      <c r="A1790" s="31" t="s">
        <v>2500</v>
      </c>
      <c r="B1790" s="31" t="s">
        <v>2501</v>
      </c>
    </row>
    <row r="1791" spans="1:2" x14ac:dyDescent="0.2">
      <c r="A1791" s="31" t="s">
        <v>2502</v>
      </c>
      <c r="B1791" s="31" t="s">
        <v>2503</v>
      </c>
    </row>
    <row r="1792" spans="1:2" x14ac:dyDescent="0.2">
      <c r="A1792" s="31" t="s">
        <v>2504</v>
      </c>
      <c r="B1792" s="31" t="s">
        <v>2503</v>
      </c>
    </row>
    <row r="1793" spans="1:2" x14ac:dyDescent="0.2">
      <c r="A1793" s="31" t="s">
        <v>2505</v>
      </c>
      <c r="B1793" s="31" t="s">
        <v>2506</v>
      </c>
    </row>
    <row r="1794" spans="1:2" x14ac:dyDescent="0.2">
      <c r="A1794" s="31" t="s">
        <v>1874</v>
      </c>
      <c r="B1794" s="31" t="s">
        <v>1875</v>
      </c>
    </row>
    <row r="1795" spans="1:2" x14ac:dyDescent="0.2">
      <c r="A1795" s="31" t="s">
        <v>182</v>
      </c>
      <c r="B1795" s="31" t="s">
        <v>183</v>
      </c>
    </row>
    <row r="1796" spans="1:2" x14ac:dyDescent="0.2">
      <c r="A1796" s="31" t="s">
        <v>1379</v>
      </c>
      <c r="B1796" s="31" t="s">
        <v>1380</v>
      </c>
    </row>
    <row r="1797" spans="1:2" x14ac:dyDescent="0.2">
      <c r="A1797" s="31" t="s">
        <v>2471</v>
      </c>
      <c r="B1797" s="31" t="s">
        <v>2472</v>
      </c>
    </row>
    <row r="1798" spans="1:2" x14ac:dyDescent="0.2">
      <c r="A1798" s="31" t="s">
        <v>2473</v>
      </c>
      <c r="B1798" s="31" t="s">
        <v>2474</v>
      </c>
    </row>
    <row r="1799" spans="1:2" x14ac:dyDescent="0.2">
      <c r="A1799" s="31" t="s">
        <v>3057</v>
      </c>
      <c r="B1799" s="31" t="s">
        <v>3058</v>
      </c>
    </row>
    <row r="1800" spans="1:2" x14ac:dyDescent="0.2">
      <c r="A1800" s="31" t="s">
        <v>2507</v>
      </c>
      <c r="B1800" s="31" t="s">
        <v>2508</v>
      </c>
    </row>
    <row r="1801" spans="1:2" x14ac:dyDescent="0.2">
      <c r="A1801" s="31" t="s">
        <v>2509</v>
      </c>
      <c r="B1801" s="31" t="s">
        <v>2510</v>
      </c>
    </row>
    <row r="1802" spans="1:2" x14ac:dyDescent="0.2">
      <c r="A1802" s="31" t="s">
        <v>2511</v>
      </c>
      <c r="B1802" s="31" t="s">
        <v>2512</v>
      </c>
    </row>
    <row r="1803" spans="1:2" x14ac:dyDescent="0.2">
      <c r="A1803" s="31" t="s">
        <v>2513</v>
      </c>
      <c r="B1803" s="31" t="s">
        <v>2514</v>
      </c>
    </row>
    <row r="1804" spans="1:2" x14ac:dyDescent="0.2">
      <c r="A1804" s="31" t="s">
        <v>2515</v>
      </c>
      <c r="B1804" s="31" t="s">
        <v>2516</v>
      </c>
    </row>
    <row r="1805" spans="1:2" x14ac:dyDescent="0.2">
      <c r="A1805" s="31" t="s">
        <v>2517</v>
      </c>
      <c r="B1805" s="31" t="s">
        <v>2518</v>
      </c>
    </row>
    <row r="1806" spans="1:2" x14ac:dyDescent="0.2">
      <c r="A1806" s="31" t="s">
        <v>2519</v>
      </c>
      <c r="B1806" s="31" t="s">
        <v>2520</v>
      </c>
    </row>
    <row r="1807" spans="1:2" x14ac:dyDescent="0.2">
      <c r="A1807" s="31" t="s">
        <v>2521</v>
      </c>
      <c r="B1807" s="31" t="s">
        <v>2300</v>
      </c>
    </row>
    <row r="1808" spans="1:2" x14ac:dyDescent="0.2">
      <c r="A1808" s="31" t="s">
        <v>2522</v>
      </c>
      <c r="B1808" s="31" t="s">
        <v>2523</v>
      </c>
    </row>
    <row r="1809" spans="1:2" x14ac:dyDescent="0.2">
      <c r="A1809" s="31" t="s">
        <v>2524</v>
      </c>
      <c r="B1809" s="31" t="s">
        <v>184</v>
      </c>
    </row>
    <row r="1810" spans="1:2" x14ac:dyDescent="0.2">
      <c r="A1810" s="31" t="s">
        <v>2525</v>
      </c>
      <c r="B1810" s="31" t="s">
        <v>2526</v>
      </c>
    </row>
    <row r="1811" spans="1:2" x14ac:dyDescent="0.2">
      <c r="A1811" s="31" t="s">
        <v>2527</v>
      </c>
      <c r="B1811" s="31" t="s">
        <v>2528</v>
      </c>
    </row>
    <row r="1812" spans="1:2" x14ac:dyDescent="0.2">
      <c r="A1812" s="31" t="s">
        <v>2529</v>
      </c>
      <c r="B1812" s="31" t="s">
        <v>2530</v>
      </c>
    </row>
    <row r="1813" spans="1:2" x14ac:dyDescent="0.2">
      <c r="A1813" s="31" t="s">
        <v>2531</v>
      </c>
      <c r="B1813" s="31" t="s">
        <v>2532</v>
      </c>
    </row>
    <row r="1814" spans="1:2" x14ac:dyDescent="0.2">
      <c r="A1814" s="31" t="s">
        <v>2612</v>
      </c>
      <c r="B1814" s="31" t="s">
        <v>2613</v>
      </c>
    </row>
    <row r="1815" spans="1:2" x14ac:dyDescent="0.2">
      <c r="A1815" s="31" t="s">
        <v>2614</v>
      </c>
      <c r="B1815" s="31" t="s">
        <v>2615</v>
      </c>
    </row>
    <row r="1816" spans="1:2" x14ac:dyDescent="0.2">
      <c r="A1816" s="31" t="s">
        <v>2616</v>
      </c>
      <c r="B1816" s="31" t="s">
        <v>2617</v>
      </c>
    </row>
    <row r="1817" spans="1:2" x14ac:dyDescent="0.2">
      <c r="A1817" s="31" t="s">
        <v>2618</v>
      </c>
      <c r="B1817" s="31" t="s">
        <v>2721</v>
      </c>
    </row>
    <row r="1818" spans="1:2" x14ac:dyDescent="0.2">
      <c r="A1818" s="31" t="s">
        <v>2618</v>
      </c>
      <c r="B1818" s="31" t="s">
        <v>2721</v>
      </c>
    </row>
    <row r="1819" spans="1:2" x14ac:dyDescent="0.2">
      <c r="A1819" s="31" t="s">
        <v>2618</v>
      </c>
      <c r="B1819" s="31" t="s">
        <v>2721</v>
      </c>
    </row>
    <row r="1820" spans="1:2" x14ac:dyDescent="0.2">
      <c r="A1820" s="31" t="s">
        <v>2618</v>
      </c>
      <c r="B1820" s="31" t="s">
        <v>2721</v>
      </c>
    </row>
    <row r="1821" spans="1:2" x14ac:dyDescent="0.2">
      <c r="A1821" s="31" t="s">
        <v>185</v>
      </c>
      <c r="B1821" s="31" t="s">
        <v>186</v>
      </c>
    </row>
    <row r="1822" spans="1:2" x14ac:dyDescent="0.2">
      <c r="A1822" s="31" t="s">
        <v>185</v>
      </c>
      <c r="B1822" s="31" t="s">
        <v>188</v>
      </c>
    </row>
    <row r="1823" spans="1:2" x14ac:dyDescent="0.2">
      <c r="A1823" s="31" t="s">
        <v>187</v>
      </c>
      <c r="B1823" s="31" t="s">
        <v>3511</v>
      </c>
    </row>
    <row r="1824" spans="1:2" x14ac:dyDescent="0.2">
      <c r="A1824" s="31" t="s">
        <v>189</v>
      </c>
      <c r="B1824" s="31" t="s">
        <v>190</v>
      </c>
    </row>
    <row r="1825" spans="1:2" x14ac:dyDescent="0.2">
      <c r="A1825" s="31" t="s">
        <v>191</v>
      </c>
      <c r="B1825" s="31" t="s">
        <v>3059</v>
      </c>
    </row>
    <row r="1826" spans="1:2" x14ac:dyDescent="0.2">
      <c r="A1826" s="31" t="s">
        <v>191</v>
      </c>
      <c r="B1826" s="31" t="s">
        <v>3059</v>
      </c>
    </row>
    <row r="1827" spans="1:2" x14ac:dyDescent="0.2">
      <c r="A1827" s="31" t="s">
        <v>191</v>
      </c>
      <c r="B1827" s="31" t="s">
        <v>3059</v>
      </c>
    </row>
    <row r="1828" spans="1:2" x14ac:dyDescent="0.2">
      <c r="A1828" s="31" t="s">
        <v>1203</v>
      </c>
      <c r="B1828" s="31" t="s">
        <v>1204</v>
      </c>
    </row>
    <row r="1829" spans="1:2" x14ac:dyDescent="0.2">
      <c r="A1829" s="31" t="s">
        <v>1205</v>
      </c>
      <c r="B1829" s="31" t="s">
        <v>1206</v>
      </c>
    </row>
    <row r="1830" spans="1:2" x14ac:dyDescent="0.2">
      <c r="A1830" s="31" t="s">
        <v>3060</v>
      </c>
      <c r="B1830" s="31" t="s">
        <v>3061</v>
      </c>
    </row>
    <row r="1831" spans="1:2" x14ac:dyDescent="0.2">
      <c r="A1831" s="31" t="s">
        <v>3062</v>
      </c>
      <c r="B1831" s="31" t="s">
        <v>3407</v>
      </c>
    </row>
    <row r="1832" spans="1:2" x14ac:dyDescent="0.2">
      <c r="A1832" s="31" t="s">
        <v>3062</v>
      </c>
      <c r="B1832" s="31" t="s">
        <v>3063</v>
      </c>
    </row>
    <row r="1833" spans="1:2" x14ac:dyDescent="0.2">
      <c r="A1833" s="31" t="s">
        <v>3408</v>
      </c>
      <c r="B1833" s="31" t="s">
        <v>3409</v>
      </c>
    </row>
    <row r="1834" spans="1:2" x14ac:dyDescent="0.2">
      <c r="A1834" s="31" t="s">
        <v>1534</v>
      </c>
      <c r="B1834" s="31" t="s">
        <v>1535</v>
      </c>
    </row>
    <row r="1835" spans="1:2" x14ac:dyDescent="0.2">
      <c r="A1835" s="31" t="s">
        <v>3410</v>
      </c>
      <c r="B1835" s="31" t="s">
        <v>3411</v>
      </c>
    </row>
    <row r="1836" spans="1:2" x14ac:dyDescent="0.2">
      <c r="A1836" s="31" t="s">
        <v>3412</v>
      </c>
      <c r="B1836" s="31" t="s">
        <v>3413</v>
      </c>
    </row>
    <row r="1837" spans="1:2" x14ac:dyDescent="0.2">
      <c r="A1837" s="31" t="s">
        <v>3512</v>
      </c>
      <c r="B1837" s="31" t="s">
        <v>3513</v>
      </c>
    </row>
    <row r="1838" spans="1:2" x14ac:dyDescent="0.2">
      <c r="A1838" s="31" t="s">
        <v>2533</v>
      </c>
      <c r="B1838" s="31" t="s">
        <v>2534</v>
      </c>
    </row>
    <row r="1839" spans="1:2" x14ac:dyDescent="0.2">
      <c r="A1839" s="31" t="s">
        <v>839</v>
      </c>
      <c r="B1839" s="31" t="s">
        <v>2535</v>
      </c>
    </row>
    <row r="1840" spans="1:2" x14ac:dyDescent="0.2">
      <c r="A1840" s="31" t="s">
        <v>954</v>
      </c>
      <c r="B1840" s="31" t="s">
        <v>2536</v>
      </c>
    </row>
    <row r="1841" spans="1:2" x14ac:dyDescent="0.2">
      <c r="A1841" s="31" t="s">
        <v>2537</v>
      </c>
      <c r="B1841" s="31" t="s">
        <v>2538</v>
      </c>
    </row>
    <row r="1842" spans="1:2" x14ac:dyDescent="0.2">
      <c r="A1842" s="31" t="s">
        <v>1876</v>
      </c>
      <c r="B1842" s="31" t="s">
        <v>810</v>
      </c>
    </row>
    <row r="1843" spans="1:2" x14ac:dyDescent="0.2">
      <c r="A1843" s="31" t="s">
        <v>2475</v>
      </c>
      <c r="B1843" s="31" t="s">
        <v>3414</v>
      </c>
    </row>
    <row r="1844" spans="1:2" x14ac:dyDescent="0.2">
      <c r="A1844" s="31" t="s">
        <v>3514</v>
      </c>
      <c r="B1844" s="31" t="s">
        <v>3515</v>
      </c>
    </row>
    <row r="1845" spans="1:2" x14ac:dyDescent="0.2">
      <c r="A1845" s="31" t="s">
        <v>3415</v>
      </c>
      <c r="B1845" s="31" t="s">
        <v>3416</v>
      </c>
    </row>
    <row r="1846" spans="1:2" x14ac:dyDescent="0.2">
      <c r="A1846" s="31" t="s">
        <v>3417</v>
      </c>
      <c r="B1846" s="31" t="s">
        <v>3418</v>
      </c>
    </row>
    <row r="1847" spans="1:2" x14ac:dyDescent="0.2">
      <c r="A1847" s="31" t="s">
        <v>3419</v>
      </c>
      <c r="B1847" s="31" t="s">
        <v>3420</v>
      </c>
    </row>
    <row r="1848" spans="1:2" x14ac:dyDescent="0.2">
      <c r="A1848" s="31" t="s">
        <v>3421</v>
      </c>
      <c r="B1848" s="31" t="s">
        <v>3422</v>
      </c>
    </row>
    <row r="1849" spans="1:2" x14ac:dyDescent="0.2">
      <c r="A1849" s="31" t="s">
        <v>2539</v>
      </c>
      <c r="B1849" s="31" t="s">
        <v>3423</v>
      </c>
    </row>
    <row r="1850" spans="1:2" x14ac:dyDescent="0.2">
      <c r="A1850" s="31" t="s">
        <v>2540</v>
      </c>
      <c r="B1850" s="31" t="s">
        <v>3424</v>
      </c>
    </row>
    <row r="1851" spans="1:2" x14ac:dyDescent="0.2">
      <c r="A1851" s="31" t="s">
        <v>2541</v>
      </c>
      <c r="B1851" s="31" t="s">
        <v>2542</v>
      </c>
    </row>
    <row r="1852" spans="1:2" x14ac:dyDescent="0.2">
      <c r="A1852" s="31" t="s">
        <v>3064</v>
      </c>
      <c r="B1852" s="31" t="s">
        <v>3065</v>
      </c>
    </row>
    <row r="1853" spans="1:2" x14ac:dyDescent="0.2">
      <c r="A1853" s="31" t="s">
        <v>3425</v>
      </c>
      <c r="B1853" s="31" t="s">
        <v>3426</v>
      </c>
    </row>
    <row r="1854" spans="1:2" x14ac:dyDescent="0.2">
      <c r="A1854" s="31" t="s">
        <v>2543</v>
      </c>
      <c r="B1854" s="31" t="s">
        <v>3066</v>
      </c>
    </row>
    <row r="1855" spans="1:2" x14ac:dyDescent="0.2">
      <c r="A1855" s="31" t="s">
        <v>3067</v>
      </c>
      <c r="B1855" s="31" t="s">
        <v>3068</v>
      </c>
    </row>
    <row r="1856" spans="1:2" x14ac:dyDescent="0.2">
      <c r="A1856" s="31" t="s">
        <v>3427</v>
      </c>
      <c r="B1856" s="31" t="s">
        <v>3428</v>
      </c>
    </row>
    <row r="1857" spans="1:2" x14ac:dyDescent="0.2">
      <c r="A1857" s="31" t="s">
        <v>3429</v>
      </c>
      <c r="B1857" s="31" t="s">
        <v>3430</v>
      </c>
    </row>
    <row r="1858" spans="1:2" x14ac:dyDescent="0.2">
      <c r="A1858" s="31" t="s">
        <v>2544</v>
      </c>
      <c r="B1858" s="31" t="s">
        <v>2632</v>
      </c>
    </row>
    <row r="1859" spans="1:2" x14ac:dyDescent="0.2">
      <c r="A1859" s="31" t="s">
        <v>2633</v>
      </c>
      <c r="B1859" s="31" t="s">
        <v>2634</v>
      </c>
    </row>
    <row r="1860" spans="1:2" x14ac:dyDescent="0.2">
      <c r="A1860" s="31" t="s">
        <v>2635</v>
      </c>
      <c r="B1860" s="31" t="s">
        <v>2649</v>
      </c>
    </row>
    <row r="1861" spans="1:2" x14ac:dyDescent="0.2">
      <c r="A1861" s="31" t="s">
        <v>2650</v>
      </c>
      <c r="B1861" s="31" t="s">
        <v>2651</v>
      </c>
    </row>
    <row r="1862" spans="1:2" x14ac:dyDescent="0.2">
      <c r="A1862" s="31" t="s">
        <v>2652</v>
      </c>
      <c r="B1862" s="31" t="s">
        <v>2653</v>
      </c>
    </row>
    <row r="1863" spans="1:2" x14ac:dyDescent="0.2">
      <c r="A1863" s="31" t="s">
        <v>2654</v>
      </c>
      <c r="B1863" s="31" t="s">
        <v>2655</v>
      </c>
    </row>
    <row r="1864" spans="1:2" x14ac:dyDescent="0.2">
      <c r="A1864" s="31" t="s">
        <v>3516</v>
      </c>
      <c r="B1864" s="31" t="s">
        <v>3517</v>
      </c>
    </row>
    <row r="1865" spans="1:2" x14ac:dyDescent="0.2">
      <c r="A1865" s="31" t="s">
        <v>2656</v>
      </c>
      <c r="B1865" s="31" t="s">
        <v>1245</v>
      </c>
    </row>
    <row r="1866" spans="1:2" x14ac:dyDescent="0.2">
      <c r="A1866" s="31" t="s">
        <v>1246</v>
      </c>
      <c r="B1866" s="31" t="s">
        <v>1247</v>
      </c>
    </row>
    <row r="1867" spans="1:2" x14ac:dyDescent="0.2">
      <c r="A1867" s="31" t="s">
        <v>1248</v>
      </c>
      <c r="B1867" s="31" t="s">
        <v>3518</v>
      </c>
    </row>
    <row r="1868" spans="1:2" x14ac:dyDescent="0.2">
      <c r="A1868" s="31" t="s">
        <v>2677</v>
      </c>
      <c r="B1868" s="31" t="s">
        <v>3519</v>
      </c>
    </row>
    <row r="1869" spans="1:2" x14ac:dyDescent="0.2">
      <c r="A1869" s="31" t="s">
        <v>2678</v>
      </c>
      <c r="B1869" s="31" t="s">
        <v>3520</v>
      </c>
    </row>
    <row r="1870" spans="1:2" x14ac:dyDescent="0.2">
      <c r="A1870" s="31" t="s">
        <v>3431</v>
      </c>
      <c r="B1870" s="31" t="s">
        <v>3521</v>
      </c>
    </row>
    <row r="1871" spans="1:2" x14ac:dyDescent="0.2">
      <c r="A1871" s="31" t="s">
        <v>3432</v>
      </c>
      <c r="B1871" s="31" t="s">
        <v>3433</v>
      </c>
    </row>
    <row r="1872" spans="1:2" x14ac:dyDescent="0.2">
      <c r="A1872" s="31" t="s">
        <v>3069</v>
      </c>
      <c r="B1872" s="31" t="s">
        <v>3070</v>
      </c>
    </row>
    <row r="1873" spans="1:2" x14ac:dyDescent="0.2">
      <c r="A1873" s="31" t="s">
        <v>2679</v>
      </c>
      <c r="B1873" s="31" t="s">
        <v>2680</v>
      </c>
    </row>
    <row r="1874" spans="1:2" x14ac:dyDescent="0.2">
      <c r="A1874" s="31" t="s">
        <v>2681</v>
      </c>
      <c r="B1874" s="31" t="s">
        <v>2682</v>
      </c>
    </row>
    <row r="1875" spans="1:2" x14ac:dyDescent="0.2">
      <c r="A1875" s="31" t="s">
        <v>3434</v>
      </c>
      <c r="B1875" s="31" t="s">
        <v>3435</v>
      </c>
    </row>
    <row r="1876" spans="1:2" x14ac:dyDescent="0.2">
      <c r="A1876" s="31" t="s">
        <v>2683</v>
      </c>
      <c r="B1876" s="31" t="s">
        <v>3436</v>
      </c>
    </row>
    <row r="1877" spans="1:2" x14ac:dyDescent="0.2">
      <c r="A1877" s="31" t="s">
        <v>2683</v>
      </c>
      <c r="B1877" s="31" t="s">
        <v>2684</v>
      </c>
    </row>
    <row r="1878" spans="1:2" x14ac:dyDescent="0.2">
      <c r="A1878" s="31" t="s">
        <v>2685</v>
      </c>
      <c r="B1878" s="31" t="s">
        <v>2687</v>
      </c>
    </row>
    <row r="1879" spans="1:2" x14ac:dyDescent="0.2">
      <c r="A1879" s="31" t="s">
        <v>2685</v>
      </c>
      <c r="B1879" s="31" t="s">
        <v>2686</v>
      </c>
    </row>
    <row r="1880" spans="1:2" x14ac:dyDescent="0.2">
      <c r="A1880" s="31" t="s">
        <v>2685</v>
      </c>
      <c r="B1880" s="31" t="s">
        <v>2687</v>
      </c>
    </row>
    <row r="1881" spans="1:2" x14ac:dyDescent="0.2">
      <c r="A1881" s="31" t="s">
        <v>2688</v>
      </c>
      <c r="B1881" s="31" t="s">
        <v>2689</v>
      </c>
    </row>
    <row r="1882" spans="1:2" x14ac:dyDescent="0.2">
      <c r="A1882" s="31" t="s">
        <v>2690</v>
      </c>
      <c r="B1882" s="31" t="s">
        <v>862</v>
      </c>
    </row>
    <row r="1883" spans="1:2" x14ac:dyDescent="0.2">
      <c r="A1883" s="31" t="s">
        <v>1877</v>
      </c>
      <c r="B1883" s="31" t="s">
        <v>1878</v>
      </c>
    </row>
    <row r="1884" spans="1:2" x14ac:dyDescent="0.2">
      <c r="A1884" s="31" t="s">
        <v>2691</v>
      </c>
      <c r="B1884" s="31" t="s">
        <v>2692</v>
      </c>
    </row>
    <row r="1885" spans="1:2" x14ac:dyDescent="0.2">
      <c r="A1885" s="31" t="s">
        <v>2693</v>
      </c>
      <c r="B1885" s="31" t="s">
        <v>2694</v>
      </c>
    </row>
    <row r="1886" spans="1:2" x14ac:dyDescent="0.2">
      <c r="A1886" s="31" t="s">
        <v>192</v>
      </c>
      <c r="B1886" s="31" t="s">
        <v>193</v>
      </c>
    </row>
    <row r="1887" spans="1:2" x14ac:dyDescent="0.2">
      <c r="A1887" s="31" t="s">
        <v>2695</v>
      </c>
      <c r="B1887" s="31" t="s">
        <v>2696</v>
      </c>
    </row>
    <row r="1888" spans="1:2" x14ac:dyDescent="0.2">
      <c r="A1888" s="31" t="s">
        <v>2697</v>
      </c>
      <c r="B1888" s="31" t="s">
        <v>2698</v>
      </c>
    </row>
    <row r="1889" spans="1:2" x14ac:dyDescent="0.2">
      <c r="A1889" s="31" t="s">
        <v>2699</v>
      </c>
      <c r="B1889" s="31" t="s">
        <v>2700</v>
      </c>
    </row>
    <row r="1890" spans="1:2" x14ac:dyDescent="0.2">
      <c r="A1890" s="31" t="s">
        <v>2701</v>
      </c>
      <c r="B1890" s="31" t="s">
        <v>2702</v>
      </c>
    </row>
    <row r="1891" spans="1:2" x14ac:dyDescent="0.2">
      <c r="A1891" s="31" t="s">
        <v>2703</v>
      </c>
      <c r="B1891" s="31" t="s">
        <v>2704</v>
      </c>
    </row>
    <row r="1892" spans="1:2" x14ac:dyDescent="0.2">
      <c r="A1892" s="31" t="s">
        <v>2705</v>
      </c>
      <c r="B1892" s="31" t="s">
        <v>2706</v>
      </c>
    </row>
    <row r="1893" spans="1:2" x14ac:dyDescent="0.2">
      <c r="A1893" s="31" t="s">
        <v>3437</v>
      </c>
      <c r="B1893" s="31" t="s">
        <v>3438</v>
      </c>
    </row>
    <row r="1894" spans="1:2" x14ac:dyDescent="0.2">
      <c r="A1894" s="31" t="s">
        <v>2707</v>
      </c>
      <c r="B1894" s="31" t="s">
        <v>2708</v>
      </c>
    </row>
    <row r="1895" spans="1:2" x14ac:dyDescent="0.2">
      <c r="A1895" s="31" t="s">
        <v>2709</v>
      </c>
      <c r="B1895" s="31" t="s">
        <v>2710</v>
      </c>
    </row>
    <row r="1896" spans="1:2" x14ac:dyDescent="0.2">
      <c r="A1896" s="31" t="s">
        <v>3439</v>
      </c>
      <c r="B1896" s="31" t="s">
        <v>3440</v>
      </c>
    </row>
    <row r="1897" spans="1:2" x14ac:dyDescent="0.2">
      <c r="A1897" s="31" t="s">
        <v>2711</v>
      </c>
      <c r="B1897" s="31" t="s">
        <v>2712</v>
      </c>
    </row>
    <row r="1898" spans="1:2" x14ac:dyDescent="0.2">
      <c r="A1898" s="31" t="s">
        <v>2711</v>
      </c>
      <c r="B1898" s="31" t="s">
        <v>2712</v>
      </c>
    </row>
    <row r="1899" spans="1:2" x14ac:dyDescent="0.2">
      <c r="A1899" s="31" t="s">
        <v>2713</v>
      </c>
      <c r="B1899" s="31" t="s">
        <v>2724</v>
      </c>
    </row>
    <row r="1900" spans="1:2" x14ac:dyDescent="0.2">
      <c r="A1900" s="31" t="s">
        <v>2725</v>
      </c>
      <c r="B1900" s="31" t="s">
        <v>2726</v>
      </c>
    </row>
    <row r="1901" spans="1:2" x14ac:dyDescent="0.2">
      <c r="A1901" s="31" t="s">
        <v>2727</v>
      </c>
      <c r="B1901" s="31" t="s">
        <v>2728</v>
      </c>
    </row>
    <row r="1902" spans="1:2" x14ac:dyDescent="0.2">
      <c r="A1902" s="31" t="s">
        <v>2729</v>
      </c>
      <c r="B1902" s="31" t="s">
        <v>2730</v>
      </c>
    </row>
    <row r="1903" spans="1:2" x14ac:dyDescent="0.2">
      <c r="A1903" s="31" t="s">
        <v>2731</v>
      </c>
      <c r="B1903" s="31" t="s">
        <v>2732</v>
      </c>
    </row>
    <row r="1904" spans="1:2" x14ac:dyDescent="0.2">
      <c r="A1904" s="31" t="s">
        <v>2733</v>
      </c>
      <c r="B1904" s="31" t="s">
        <v>2734</v>
      </c>
    </row>
    <row r="1905" spans="1:2" x14ac:dyDescent="0.2">
      <c r="A1905" s="31" t="s">
        <v>1536</v>
      </c>
      <c r="B1905" s="31" t="s">
        <v>1537</v>
      </c>
    </row>
    <row r="1906" spans="1:2" x14ac:dyDescent="0.2">
      <c r="A1906" s="31" t="s">
        <v>2735</v>
      </c>
      <c r="B1906" s="31" t="s">
        <v>2736</v>
      </c>
    </row>
    <row r="1907" spans="1:2" x14ac:dyDescent="0.2">
      <c r="A1907" s="31" t="s">
        <v>194</v>
      </c>
      <c r="B1907" s="31" t="s">
        <v>195</v>
      </c>
    </row>
    <row r="1908" spans="1:2" x14ac:dyDescent="0.2">
      <c r="A1908" s="31" t="s">
        <v>2737</v>
      </c>
      <c r="B1908" s="31" t="s">
        <v>2738</v>
      </c>
    </row>
    <row r="1909" spans="1:2" x14ac:dyDescent="0.2">
      <c r="A1909" s="31" t="s">
        <v>2739</v>
      </c>
      <c r="B1909" s="31" t="s">
        <v>3522</v>
      </c>
    </row>
    <row r="1910" spans="1:2" x14ac:dyDescent="0.2">
      <c r="A1910" s="31" t="s">
        <v>2740</v>
      </c>
      <c r="B1910" s="31" t="s">
        <v>2741</v>
      </c>
    </row>
    <row r="1911" spans="1:2" x14ac:dyDescent="0.2">
      <c r="A1911" s="31" t="s">
        <v>2742</v>
      </c>
      <c r="B1911" s="31" t="s">
        <v>2743</v>
      </c>
    </row>
    <row r="1912" spans="1:2" x14ac:dyDescent="0.2">
      <c r="A1912" s="31" t="s">
        <v>811</v>
      </c>
      <c r="B1912" s="31" t="s">
        <v>812</v>
      </c>
    </row>
    <row r="1913" spans="1:2" x14ac:dyDescent="0.2">
      <c r="A1913" s="31" t="s">
        <v>2744</v>
      </c>
      <c r="B1913" s="31" t="s">
        <v>2745</v>
      </c>
    </row>
    <row r="1914" spans="1:2" x14ac:dyDescent="0.2">
      <c r="A1914" s="31" t="s">
        <v>2746</v>
      </c>
      <c r="B1914" s="31" t="s">
        <v>2747</v>
      </c>
    </row>
    <row r="1915" spans="1:2" x14ac:dyDescent="0.2">
      <c r="A1915" s="31" t="s">
        <v>2748</v>
      </c>
      <c r="B1915" s="31" t="s">
        <v>2749</v>
      </c>
    </row>
    <row r="1916" spans="1:2" x14ac:dyDescent="0.2">
      <c r="A1916" s="31" t="s">
        <v>2748</v>
      </c>
      <c r="B1916" s="31" t="s">
        <v>2749</v>
      </c>
    </row>
    <row r="1917" spans="1:2" x14ac:dyDescent="0.2">
      <c r="A1917" s="31" t="s">
        <v>2750</v>
      </c>
      <c r="B1917" s="31" t="s">
        <v>2751</v>
      </c>
    </row>
    <row r="1918" spans="1:2" x14ac:dyDescent="0.2">
      <c r="A1918" s="31" t="s">
        <v>2752</v>
      </c>
      <c r="B1918" s="31" t="s">
        <v>2753</v>
      </c>
    </row>
    <row r="1919" spans="1:2" x14ac:dyDescent="0.2">
      <c r="A1919" s="31" t="s">
        <v>2754</v>
      </c>
      <c r="B1919" s="31" t="s">
        <v>2755</v>
      </c>
    </row>
    <row r="1920" spans="1:2" x14ac:dyDescent="0.2">
      <c r="A1920" s="31" t="s">
        <v>2756</v>
      </c>
      <c r="B1920" s="31" t="s">
        <v>2757</v>
      </c>
    </row>
    <row r="1921" spans="1:2" x14ac:dyDescent="0.2">
      <c r="A1921" s="31" t="s">
        <v>2758</v>
      </c>
      <c r="B1921" s="31" t="s">
        <v>2759</v>
      </c>
    </row>
    <row r="1922" spans="1:2" x14ac:dyDescent="0.2">
      <c r="A1922" s="31" t="s">
        <v>2760</v>
      </c>
      <c r="B1922" s="31" t="s">
        <v>2761</v>
      </c>
    </row>
    <row r="1923" spans="1:2" x14ac:dyDescent="0.2">
      <c r="A1923" s="31" t="s">
        <v>2762</v>
      </c>
      <c r="B1923" s="31" t="s">
        <v>2763</v>
      </c>
    </row>
    <row r="1924" spans="1:2" x14ac:dyDescent="0.2">
      <c r="A1924" s="31" t="s">
        <v>2764</v>
      </c>
      <c r="B1924" s="31" t="s">
        <v>2765</v>
      </c>
    </row>
    <row r="1925" spans="1:2" x14ac:dyDescent="0.2">
      <c r="A1925" s="31" t="s">
        <v>2766</v>
      </c>
      <c r="B1925" s="31" t="s">
        <v>2767</v>
      </c>
    </row>
    <row r="1926" spans="1:2" x14ac:dyDescent="0.2">
      <c r="A1926" s="31" t="s">
        <v>2768</v>
      </c>
      <c r="B1926" s="31" t="s">
        <v>2769</v>
      </c>
    </row>
    <row r="1927" spans="1:2" x14ac:dyDescent="0.2">
      <c r="A1927" s="31" t="s">
        <v>2770</v>
      </c>
      <c r="B1927" s="31" t="s">
        <v>2771</v>
      </c>
    </row>
    <row r="1928" spans="1:2" x14ac:dyDescent="0.2">
      <c r="A1928" s="31" t="s">
        <v>2770</v>
      </c>
      <c r="B1928" s="31" t="s">
        <v>2771</v>
      </c>
    </row>
    <row r="1929" spans="1:2" x14ac:dyDescent="0.2">
      <c r="A1929" s="31" t="s">
        <v>2772</v>
      </c>
      <c r="B1929" s="31" t="s">
        <v>2773</v>
      </c>
    </row>
    <row r="1930" spans="1:2" x14ac:dyDescent="0.2">
      <c r="A1930" s="31" t="s">
        <v>2774</v>
      </c>
      <c r="B1930" s="31" t="s">
        <v>2775</v>
      </c>
    </row>
    <row r="1931" spans="1:2" x14ac:dyDescent="0.2">
      <c r="A1931" s="31" t="s">
        <v>2776</v>
      </c>
      <c r="B1931" s="31" t="s">
        <v>2777</v>
      </c>
    </row>
    <row r="1932" spans="1:2" x14ac:dyDescent="0.2">
      <c r="A1932" s="31" t="s">
        <v>2778</v>
      </c>
      <c r="B1932" s="31" t="s">
        <v>2779</v>
      </c>
    </row>
    <row r="1933" spans="1:2" x14ac:dyDescent="0.2">
      <c r="A1933" s="31" t="s">
        <v>2780</v>
      </c>
      <c r="B1933" s="31" t="s">
        <v>2781</v>
      </c>
    </row>
    <row r="1934" spans="1:2" x14ac:dyDescent="0.2">
      <c r="A1934" s="31" t="s">
        <v>2782</v>
      </c>
      <c r="B1934" s="31" t="s">
        <v>2783</v>
      </c>
    </row>
    <row r="1935" spans="1:2" x14ac:dyDescent="0.2">
      <c r="A1935" s="31" t="s">
        <v>2784</v>
      </c>
      <c r="B1935" s="31" t="s">
        <v>2785</v>
      </c>
    </row>
    <row r="1936" spans="1:2" x14ac:dyDescent="0.2">
      <c r="A1936" s="31" t="s">
        <v>2786</v>
      </c>
      <c r="B1936" s="31" t="s">
        <v>2787</v>
      </c>
    </row>
    <row r="1937" spans="1:2" x14ac:dyDescent="0.2">
      <c r="A1937" s="31" t="s">
        <v>2788</v>
      </c>
      <c r="B1937" s="31" t="s">
        <v>2789</v>
      </c>
    </row>
    <row r="1938" spans="1:2" x14ac:dyDescent="0.2">
      <c r="A1938" s="31" t="s">
        <v>2790</v>
      </c>
      <c r="B1938" s="31" t="s">
        <v>2791</v>
      </c>
    </row>
    <row r="1939" spans="1:2" x14ac:dyDescent="0.2">
      <c r="A1939" s="31" t="s">
        <v>2792</v>
      </c>
      <c r="B1939" s="31" t="s">
        <v>2793</v>
      </c>
    </row>
    <row r="1940" spans="1:2" x14ac:dyDescent="0.2">
      <c r="A1940" s="31" t="s">
        <v>2794</v>
      </c>
      <c r="B1940" s="31" t="s">
        <v>2795</v>
      </c>
    </row>
    <row r="1941" spans="1:2" x14ac:dyDescent="0.2">
      <c r="A1941" s="31" t="s">
        <v>2796</v>
      </c>
      <c r="B1941" s="31" t="s">
        <v>2797</v>
      </c>
    </row>
    <row r="1942" spans="1:2" x14ac:dyDescent="0.2">
      <c r="A1942" s="31" t="s">
        <v>2798</v>
      </c>
      <c r="B1942" s="31" t="s">
        <v>2799</v>
      </c>
    </row>
    <row r="1943" spans="1:2" x14ac:dyDescent="0.2">
      <c r="A1943" s="31" t="s">
        <v>2800</v>
      </c>
      <c r="B1943" s="31" t="s">
        <v>2801</v>
      </c>
    </row>
    <row r="1944" spans="1:2" x14ac:dyDescent="0.2">
      <c r="A1944" s="31" t="s">
        <v>2802</v>
      </c>
      <c r="B1944" s="31" t="s">
        <v>2803</v>
      </c>
    </row>
    <row r="1945" spans="1:2" x14ac:dyDescent="0.2">
      <c r="A1945" s="31" t="s">
        <v>2804</v>
      </c>
      <c r="B1945" s="31" t="s">
        <v>196</v>
      </c>
    </row>
    <row r="1946" spans="1:2" x14ac:dyDescent="0.2">
      <c r="A1946" s="31" t="s">
        <v>2805</v>
      </c>
      <c r="B1946" s="31" t="s">
        <v>1571</v>
      </c>
    </row>
    <row r="1947" spans="1:2" x14ac:dyDescent="0.2">
      <c r="A1947" s="31" t="s">
        <v>1572</v>
      </c>
      <c r="B1947" s="31" t="s">
        <v>1573</v>
      </c>
    </row>
    <row r="1948" spans="1:2" x14ac:dyDescent="0.2">
      <c r="A1948" s="31" t="s">
        <v>1574</v>
      </c>
      <c r="B1948" s="31" t="s">
        <v>1575</v>
      </c>
    </row>
    <row r="1949" spans="1:2" x14ac:dyDescent="0.2">
      <c r="A1949" s="31" t="s">
        <v>1576</v>
      </c>
      <c r="B1949" s="31" t="s">
        <v>1207</v>
      </c>
    </row>
    <row r="1950" spans="1:2" x14ac:dyDescent="0.2">
      <c r="A1950" s="31" t="s">
        <v>1577</v>
      </c>
      <c r="B1950" s="31" t="s">
        <v>1578</v>
      </c>
    </row>
    <row r="1951" spans="1:2" x14ac:dyDescent="0.2">
      <c r="A1951" s="31" t="s">
        <v>1579</v>
      </c>
      <c r="B1951" s="31" t="s">
        <v>1580</v>
      </c>
    </row>
    <row r="1952" spans="1:2" x14ac:dyDescent="0.2">
      <c r="A1952" s="31" t="s">
        <v>1581</v>
      </c>
      <c r="B1952" s="31" t="s">
        <v>1582</v>
      </c>
    </row>
    <row r="1953" spans="1:2" x14ac:dyDescent="0.2">
      <c r="A1953" s="31" t="s">
        <v>1583</v>
      </c>
      <c r="B1953" s="31" t="s">
        <v>1584</v>
      </c>
    </row>
    <row r="1954" spans="1:2" x14ac:dyDescent="0.2">
      <c r="A1954" s="31" t="s">
        <v>1585</v>
      </c>
      <c r="B1954" s="31" t="s">
        <v>0</v>
      </c>
    </row>
    <row r="1955" spans="1:2" x14ac:dyDescent="0.2">
      <c r="A1955" s="31" t="s">
        <v>1</v>
      </c>
      <c r="B1955" s="31" t="s">
        <v>2</v>
      </c>
    </row>
    <row r="1956" spans="1:2" x14ac:dyDescent="0.2">
      <c r="A1956" s="31" t="s">
        <v>3</v>
      </c>
      <c r="B1956" s="31" t="s">
        <v>4</v>
      </c>
    </row>
    <row r="1957" spans="1:2" x14ac:dyDescent="0.2">
      <c r="A1957" s="31" t="s">
        <v>5</v>
      </c>
      <c r="B1957" s="31" t="s">
        <v>3441</v>
      </c>
    </row>
    <row r="1958" spans="1:2" x14ac:dyDescent="0.2">
      <c r="A1958" s="31" t="s">
        <v>2619</v>
      </c>
      <c r="B1958" s="31" t="s">
        <v>2620</v>
      </c>
    </row>
    <row r="1959" spans="1:2" x14ac:dyDescent="0.2">
      <c r="A1959" s="31" t="s">
        <v>2621</v>
      </c>
      <c r="B1959" s="31" t="s">
        <v>2622</v>
      </c>
    </row>
    <row r="1960" spans="1:2" x14ac:dyDescent="0.2">
      <c r="A1960" s="31" t="s">
        <v>2623</v>
      </c>
      <c r="B1960" s="31" t="s">
        <v>2624</v>
      </c>
    </row>
    <row r="1961" spans="1:2" x14ac:dyDescent="0.2">
      <c r="A1961" s="31" t="s">
        <v>2625</v>
      </c>
      <c r="B1961" s="31" t="s">
        <v>2626</v>
      </c>
    </row>
    <row r="1962" spans="1:2" x14ac:dyDescent="0.2">
      <c r="A1962" s="31" t="s">
        <v>197</v>
      </c>
      <c r="B1962" s="31" t="s">
        <v>198</v>
      </c>
    </row>
    <row r="1963" spans="1:2" x14ac:dyDescent="0.2">
      <c r="A1963" s="31" t="s">
        <v>199</v>
      </c>
      <c r="B1963" s="31" t="s">
        <v>200</v>
      </c>
    </row>
    <row r="1964" spans="1:2" x14ac:dyDescent="0.2">
      <c r="A1964" s="31" t="s">
        <v>201</v>
      </c>
      <c r="B1964" s="31" t="s">
        <v>202</v>
      </c>
    </row>
    <row r="1965" spans="1:2" x14ac:dyDescent="0.2">
      <c r="A1965" s="31" t="s">
        <v>203</v>
      </c>
      <c r="B1965" s="31" t="s">
        <v>204</v>
      </c>
    </row>
    <row r="1966" spans="1:2" x14ac:dyDescent="0.2">
      <c r="A1966" s="31" t="s">
        <v>205</v>
      </c>
      <c r="B1966" s="31" t="s">
        <v>206</v>
      </c>
    </row>
    <row r="1967" spans="1:2" x14ac:dyDescent="0.2">
      <c r="A1967" s="31" t="s">
        <v>207</v>
      </c>
      <c r="B1967" s="31" t="s">
        <v>208</v>
      </c>
    </row>
    <row r="1968" spans="1:2" x14ac:dyDescent="0.2">
      <c r="A1968" s="31" t="s">
        <v>209</v>
      </c>
      <c r="B1968" s="31" t="s">
        <v>210</v>
      </c>
    </row>
    <row r="1969" spans="1:2" x14ac:dyDescent="0.2">
      <c r="A1969" s="31" t="s">
        <v>813</v>
      </c>
      <c r="B1969" s="31" t="s">
        <v>814</v>
      </c>
    </row>
    <row r="1970" spans="1:2" x14ac:dyDescent="0.2">
      <c r="A1970" s="31" t="s">
        <v>211</v>
      </c>
      <c r="B1970" s="31" t="s">
        <v>212</v>
      </c>
    </row>
    <row r="1971" spans="1:2" x14ac:dyDescent="0.2">
      <c r="A1971" s="31" t="s">
        <v>1538</v>
      </c>
      <c r="B1971" s="31" t="s">
        <v>1539</v>
      </c>
    </row>
    <row r="1972" spans="1:2" x14ac:dyDescent="0.2">
      <c r="A1972" s="31" t="s">
        <v>1879</v>
      </c>
      <c r="B1972" s="31" t="s">
        <v>815</v>
      </c>
    </row>
    <row r="1973" spans="1:2" x14ac:dyDescent="0.2">
      <c r="A1973" s="31" t="s">
        <v>816</v>
      </c>
      <c r="B1973" s="31" t="s">
        <v>817</v>
      </c>
    </row>
    <row r="1974" spans="1:2" x14ac:dyDescent="0.2">
      <c r="A1974" s="31" t="s">
        <v>213</v>
      </c>
      <c r="B1974" s="31" t="s">
        <v>214</v>
      </c>
    </row>
    <row r="1975" spans="1:2" x14ac:dyDescent="0.2">
      <c r="A1975" s="31" t="s">
        <v>1880</v>
      </c>
      <c r="B1975" s="31" t="s">
        <v>1881</v>
      </c>
    </row>
    <row r="1976" spans="1:2" x14ac:dyDescent="0.2">
      <c r="A1976" s="31" t="s">
        <v>1882</v>
      </c>
      <c r="B1976" s="31" t="s">
        <v>2476</v>
      </c>
    </row>
    <row r="1977" spans="1:2" x14ac:dyDescent="0.2">
      <c r="A1977" s="31" t="s">
        <v>1540</v>
      </c>
      <c r="B1977" s="31" t="s">
        <v>1541</v>
      </c>
    </row>
    <row r="1978" spans="1:2" x14ac:dyDescent="0.2">
      <c r="A1978" s="31" t="s">
        <v>818</v>
      </c>
      <c r="B1978" s="31" t="s">
        <v>819</v>
      </c>
    </row>
    <row r="1979" spans="1:2" x14ac:dyDescent="0.2">
      <c r="A1979" s="31" t="s">
        <v>1208</v>
      </c>
      <c r="B1979" s="31" t="s">
        <v>1209</v>
      </c>
    </row>
    <row r="1980" spans="1:2" x14ac:dyDescent="0.2">
      <c r="A1980" s="31" t="s">
        <v>1381</v>
      </c>
      <c r="B1980" s="31" t="s">
        <v>1382</v>
      </c>
    </row>
    <row r="1981" spans="1:2" x14ac:dyDescent="0.2">
      <c r="A1981" s="31" t="s">
        <v>215</v>
      </c>
      <c r="B1981" s="31" t="s">
        <v>3442</v>
      </c>
    </row>
    <row r="1982" spans="1:2" x14ac:dyDescent="0.2">
      <c r="A1982" s="31" t="s">
        <v>1210</v>
      </c>
      <c r="B1982" s="31" t="s">
        <v>1211</v>
      </c>
    </row>
    <row r="1983" spans="1:2" x14ac:dyDescent="0.2">
      <c r="A1983" s="31" t="s">
        <v>216</v>
      </c>
      <c r="B1983" s="31" t="s">
        <v>217</v>
      </c>
    </row>
    <row r="1984" spans="1:2" x14ac:dyDescent="0.2">
      <c r="A1984" s="31" t="s">
        <v>1883</v>
      </c>
      <c r="B1984" s="31" t="s">
        <v>1884</v>
      </c>
    </row>
    <row r="1985" spans="1:2" x14ac:dyDescent="0.2">
      <c r="A1985" s="31" t="s">
        <v>1885</v>
      </c>
      <c r="B1985" s="31" t="s">
        <v>1886</v>
      </c>
    </row>
    <row r="1986" spans="1:2" x14ac:dyDescent="0.2">
      <c r="A1986" s="31" t="s">
        <v>1887</v>
      </c>
      <c r="B1986" s="31" t="s">
        <v>1888</v>
      </c>
    </row>
    <row r="1987" spans="1:2" x14ac:dyDescent="0.2">
      <c r="A1987" s="31" t="s">
        <v>1889</v>
      </c>
      <c r="B1987" s="31" t="s">
        <v>1890</v>
      </c>
    </row>
    <row r="1988" spans="1:2" x14ac:dyDescent="0.2">
      <c r="A1988" s="31" t="s">
        <v>1891</v>
      </c>
      <c r="B1988" s="31" t="s">
        <v>1892</v>
      </c>
    </row>
    <row r="1989" spans="1:2" x14ac:dyDescent="0.2">
      <c r="A1989" s="31" t="s">
        <v>1893</v>
      </c>
      <c r="B1989" s="31" t="s">
        <v>1894</v>
      </c>
    </row>
    <row r="1990" spans="1:2" x14ac:dyDescent="0.2">
      <c r="A1990" s="31" t="s">
        <v>1895</v>
      </c>
      <c r="B1990" s="31" t="s">
        <v>863</v>
      </c>
    </row>
    <row r="1991" spans="1:2" x14ac:dyDescent="0.2">
      <c r="A1991" s="31" t="s">
        <v>864</v>
      </c>
      <c r="B1991" s="31" t="s">
        <v>865</v>
      </c>
    </row>
    <row r="1992" spans="1:2" x14ac:dyDescent="0.2">
      <c r="A1992" s="31" t="s">
        <v>820</v>
      </c>
      <c r="B1992" s="31" t="s">
        <v>821</v>
      </c>
    </row>
    <row r="1993" spans="1:2" x14ac:dyDescent="0.2">
      <c r="A1993" s="31" t="s">
        <v>822</v>
      </c>
      <c r="B1993" s="31" t="s">
        <v>823</v>
      </c>
    </row>
    <row r="1994" spans="1:2" x14ac:dyDescent="0.2">
      <c r="A1994" s="31" t="s">
        <v>824</v>
      </c>
      <c r="B1994" s="31" t="s">
        <v>825</v>
      </c>
    </row>
    <row r="1995" spans="1:2" x14ac:dyDescent="0.2">
      <c r="A1995" s="31" t="s">
        <v>826</v>
      </c>
      <c r="B1995" s="31" t="s">
        <v>827</v>
      </c>
    </row>
    <row r="1996" spans="1:2" x14ac:dyDescent="0.2">
      <c r="A1996" s="31" t="s">
        <v>2477</v>
      </c>
      <c r="B1996" s="31" t="s">
        <v>2478</v>
      </c>
    </row>
    <row r="1997" spans="1:2" x14ac:dyDescent="0.2">
      <c r="A1997" s="31" t="s">
        <v>2479</v>
      </c>
      <c r="B1997" s="31" t="s">
        <v>2480</v>
      </c>
    </row>
    <row r="1998" spans="1:2" x14ac:dyDescent="0.2">
      <c r="A1998" s="31" t="s">
        <v>6</v>
      </c>
      <c r="B1998" s="31" t="s">
        <v>7</v>
      </c>
    </row>
    <row r="1999" spans="1:2" x14ac:dyDescent="0.2">
      <c r="A1999" s="31" t="s">
        <v>8</v>
      </c>
      <c r="B1999" s="31" t="s">
        <v>9</v>
      </c>
    </row>
    <row r="2000" spans="1:2" x14ac:dyDescent="0.2">
      <c r="A2000" s="31" t="s">
        <v>1212</v>
      </c>
      <c r="B2000" s="31" t="s">
        <v>1213</v>
      </c>
    </row>
    <row r="2001" spans="1:2" x14ac:dyDescent="0.2">
      <c r="A2001" s="31" t="s">
        <v>218</v>
      </c>
      <c r="B2001" s="31" t="s">
        <v>219</v>
      </c>
    </row>
    <row r="2002" spans="1:2" x14ac:dyDescent="0.2">
      <c r="A2002" s="31" t="s">
        <v>220</v>
      </c>
      <c r="B2002" s="31" t="s">
        <v>1214</v>
      </c>
    </row>
    <row r="2003" spans="1:2" x14ac:dyDescent="0.2">
      <c r="A2003" s="31" t="s">
        <v>10</v>
      </c>
      <c r="B2003" s="31" t="s">
        <v>11</v>
      </c>
    </row>
    <row r="2004" spans="1:2" x14ac:dyDescent="0.2">
      <c r="A2004" s="31" t="s">
        <v>3071</v>
      </c>
      <c r="B2004" s="31" t="s">
        <v>3072</v>
      </c>
    </row>
    <row r="2005" spans="1:2" x14ac:dyDescent="0.2">
      <c r="A2005" s="31" t="s">
        <v>2722</v>
      </c>
      <c r="B2005" s="31" t="s">
        <v>2723</v>
      </c>
    </row>
    <row r="2006" spans="1:2" x14ac:dyDescent="0.2">
      <c r="A2006" s="31" t="s">
        <v>12</v>
      </c>
      <c r="B2006" s="31" t="s">
        <v>221</v>
      </c>
    </row>
    <row r="2007" spans="1:2" x14ac:dyDescent="0.2">
      <c r="A2007" s="31" t="s">
        <v>13</v>
      </c>
      <c r="B2007" s="31" t="s">
        <v>14</v>
      </c>
    </row>
    <row r="2008" spans="1:2" x14ac:dyDescent="0.2">
      <c r="A2008" s="31" t="s">
        <v>15</v>
      </c>
      <c r="B2008" s="31" t="s">
        <v>16</v>
      </c>
    </row>
    <row r="2009" spans="1:2" x14ac:dyDescent="0.2">
      <c r="A2009" s="31" t="s">
        <v>17</v>
      </c>
      <c r="B2009" s="31" t="s">
        <v>18</v>
      </c>
    </row>
    <row r="2010" spans="1:2" x14ac:dyDescent="0.2">
      <c r="A2010" s="31" t="s">
        <v>19</v>
      </c>
      <c r="B2010" s="31" t="s">
        <v>20</v>
      </c>
    </row>
    <row r="2011" spans="1:2" x14ac:dyDescent="0.2">
      <c r="A2011" s="31" t="s">
        <v>21</v>
      </c>
      <c r="B2011" s="31" t="s">
        <v>22</v>
      </c>
    </row>
    <row r="2012" spans="1:2" x14ac:dyDescent="0.2">
      <c r="A2012" s="31" t="s">
        <v>23</v>
      </c>
      <c r="B2012" s="31" t="s">
        <v>1779</v>
      </c>
    </row>
    <row r="2013" spans="1:2" x14ac:dyDescent="0.2">
      <c r="A2013" s="31" t="s">
        <v>24</v>
      </c>
      <c r="B2013" s="31" t="s">
        <v>3073</v>
      </c>
    </row>
    <row r="2014" spans="1:2" x14ac:dyDescent="0.2">
      <c r="A2014" s="31" t="s">
        <v>222</v>
      </c>
      <c r="B2014" s="31" t="s">
        <v>223</v>
      </c>
    </row>
    <row r="2015" spans="1:2" x14ac:dyDescent="0.2">
      <c r="A2015" s="31" t="s">
        <v>1542</v>
      </c>
      <c r="B2015" s="31" t="s">
        <v>1543</v>
      </c>
    </row>
    <row r="2016" spans="1:2" x14ac:dyDescent="0.2">
      <c r="A2016" s="31" t="s">
        <v>3074</v>
      </c>
      <c r="B2016" s="31" t="s">
        <v>3075</v>
      </c>
    </row>
    <row r="2017" spans="1:2" x14ac:dyDescent="0.2">
      <c r="A2017" s="31" t="s">
        <v>3076</v>
      </c>
      <c r="B2017" s="31" t="s">
        <v>3077</v>
      </c>
    </row>
    <row r="2018" spans="1:2" x14ac:dyDescent="0.2">
      <c r="A2018" s="31" t="s">
        <v>1544</v>
      </c>
      <c r="B2018" s="31" t="s">
        <v>1545</v>
      </c>
    </row>
    <row r="2019" spans="1:2" x14ac:dyDescent="0.2">
      <c r="A2019" s="31" t="s">
        <v>828</v>
      </c>
      <c r="B2019" s="31" t="s">
        <v>829</v>
      </c>
    </row>
    <row r="2020" spans="1:2" x14ac:dyDescent="0.2">
      <c r="A2020" s="31" t="s">
        <v>25</v>
      </c>
      <c r="B2020" s="31" t="s">
        <v>26</v>
      </c>
    </row>
    <row r="2021" spans="1:2" x14ac:dyDescent="0.2">
      <c r="A2021" s="31" t="s">
        <v>27</v>
      </c>
      <c r="B2021" s="31" t="s">
        <v>28</v>
      </c>
    </row>
    <row r="2022" spans="1:2" x14ac:dyDescent="0.2">
      <c r="A2022" s="31" t="s">
        <v>29</v>
      </c>
      <c r="B2022" s="31" t="s">
        <v>30</v>
      </c>
    </row>
    <row r="2023" spans="1:2" x14ac:dyDescent="0.2">
      <c r="A2023" s="31" t="s">
        <v>2627</v>
      </c>
      <c r="B2023" s="31" t="s">
        <v>866</v>
      </c>
    </row>
    <row r="2024" spans="1:2" x14ac:dyDescent="0.2">
      <c r="A2024" s="31" t="s">
        <v>2627</v>
      </c>
      <c r="B2024" s="31" t="s">
        <v>866</v>
      </c>
    </row>
    <row r="2025" spans="1:2" x14ac:dyDescent="0.2">
      <c r="A2025" s="31" t="s">
        <v>224</v>
      </c>
      <c r="B2025" s="31" t="s">
        <v>867</v>
      </c>
    </row>
    <row r="2026" spans="1:2" x14ac:dyDescent="0.2">
      <c r="A2026" s="31" t="s">
        <v>224</v>
      </c>
      <c r="B2026" s="31" t="s">
        <v>867</v>
      </c>
    </row>
    <row r="2027" spans="1:2" x14ac:dyDescent="0.2">
      <c r="A2027" s="31" t="s">
        <v>225</v>
      </c>
      <c r="B2027" s="31" t="s">
        <v>226</v>
      </c>
    </row>
    <row r="2028" spans="1:2" x14ac:dyDescent="0.2">
      <c r="A2028" s="31" t="s">
        <v>225</v>
      </c>
      <c r="B2028" s="31" t="s">
        <v>226</v>
      </c>
    </row>
    <row r="2029" spans="1:2" x14ac:dyDescent="0.2">
      <c r="A2029" s="31" t="s">
        <v>1546</v>
      </c>
      <c r="B2029" s="31" t="s">
        <v>1547</v>
      </c>
    </row>
    <row r="2030" spans="1:2" x14ac:dyDescent="0.2">
      <c r="A2030" s="31" t="s">
        <v>868</v>
      </c>
      <c r="B2030" s="31" t="s">
        <v>869</v>
      </c>
    </row>
    <row r="2031" spans="1:2" x14ac:dyDescent="0.2">
      <c r="A2031" s="31" t="s">
        <v>227</v>
      </c>
      <c r="B2031" s="31" t="s">
        <v>228</v>
      </c>
    </row>
    <row r="2032" spans="1:2" x14ac:dyDescent="0.2">
      <c r="A2032" s="31" t="s">
        <v>31</v>
      </c>
      <c r="B2032" s="31" t="s">
        <v>32</v>
      </c>
    </row>
    <row r="2033" spans="1:2" x14ac:dyDescent="0.2">
      <c r="A2033" s="31" t="s">
        <v>33</v>
      </c>
      <c r="B2033" s="31" t="s">
        <v>34</v>
      </c>
    </row>
    <row r="2034" spans="1:2" x14ac:dyDescent="0.2">
      <c r="A2034" s="31" t="s">
        <v>35</v>
      </c>
      <c r="B2034" s="31" t="s">
        <v>36</v>
      </c>
    </row>
    <row r="2035" spans="1:2" x14ac:dyDescent="0.2">
      <c r="A2035" s="31" t="s">
        <v>37</v>
      </c>
      <c r="B2035" s="31" t="s">
        <v>38</v>
      </c>
    </row>
    <row r="2036" spans="1:2" x14ac:dyDescent="0.2">
      <c r="A2036" s="31" t="s">
        <v>39</v>
      </c>
      <c r="B2036" s="31" t="s">
        <v>40</v>
      </c>
    </row>
    <row r="2037" spans="1:2" x14ac:dyDescent="0.2">
      <c r="A2037" s="31" t="s">
        <v>41</v>
      </c>
      <c r="B2037" s="31" t="s">
        <v>42</v>
      </c>
    </row>
    <row r="2038" spans="1:2" x14ac:dyDescent="0.2">
      <c r="A2038" s="31" t="s">
        <v>43</v>
      </c>
      <c r="B2038" s="31" t="s">
        <v>44</v>
      </c>
    </row>
    <row r="2039" spans="1:2" x14ac:dyDescent="0.2">
      <c r="A2039" s="31" t="s">
        <v>45</v>
      </c>
      <c r="B2039" s="31" t="s">
        <v>46</v>
      </c>
    </row>
    <row r="2040" spans="1:2" x14ac:dyDescent="0.2">
      <c r="A2040" s="31" t="s">
        <v>45</v>
      </c>
      <c r="B2040" s="31" t="s">
        <v>46</v>
      </c>
    </row>
    <row r="2041" spans="1:2" x14ac:dyDescent="0.2">
      <c r="A2041" s="31" t="s">
        <v>45</v>
      </c>
      <c r="B2041" s="31" t="s">
        <v>46</v>
      </c>
    </row>
    <row r="2042" spans="1:2" x14ac:dyDescent="0.2">
      <c r="A2042" s="31" t="s">
        <v>229</v>
      </c>
      <c r="B2042" s="31" t="s">
        <v>230</v>
      </c>
    </row>
    <row r="2043" spans="1:2" x14ac:dyDescent="0.2">
      <c r="A2043" s="31" t="s">
        <v>231</v>
      </c>
      <c r="B2043" s="31" t="s">
        <v>232</v>
      </c>
    </row>
    <row r="2044" spans="1:2" x14ac:dyDescent="0.2">
      <c r="A2044" s="31" t="s">
        <v>1548</v>
      </c>
      <c r="B2044" s="31" t="s">
        <v>1549</v>
      </c>
    </row>
    <row r="2045" spans="1:2" x14ac:dyDescent="0.2">
      <c r="A2045" s="31" t="s">
        <v>1548</v>
      </c>
      <c r="B2045" s="31" t="s">
        <v>1549</v>
      </c>
    </row>
    <row r="2046" spans="1:2" x14ac:dyDescent="0.2">
      <c r="A2046" s="31" t="s">
        <v>870</v>
      </c>
      <c r="B2046" s="31" t="s">
        <v>871</v>
      </c>
    </row>
    <row r="2047" spans="1:2" x14ac:dyDescent="0.2">
      <c r="A2047" s="31" t="s">
        <v>870</v>
      </c>
      <c r="B2047" s="31" t="s">
        <v>871</v>
      </c>
    </row>
    <row r="2048" spans="1:2" x14ac:dyDescent="0.2">
      <c r="A2048" s="31" t="s">
        <v>870</v>
      </c>
      <c r="B2048" s="31" t="s">
        <v>871</v>
      </c>
    </row>
    <row r="2049" spans="1:2" x14ac:dyDescent="0.2">
      <c r="A2049" s="31" t="s">
        <v>1550</v>
      </c>
      <c r="B2049" s="31" t="s">
        <v>1215</v>
      </c>
    </row>
    <row r="2050" spans="1:2" x14ac:dyDescent="0.2">
      <c r="A2050" s="31" t="s">
        <v>1551</v>
      </c>
      <c r="B2050" s="31" t="s">
        <v>3443</v>
      </c>
    </row>
    <row r="2051" spans="1:2" x14ac:dyDescent="0.2">
      <c r="A2051" s="31" t="s">
        <v>3444</v>
      </c>
      <c r="B2051" s="31" t="s">
        <v>3445</v>
      </c>
    </row>
    <row r="2052" spans="1:2" x14ac:dyDescent="0.2">
      <c r="A2052" s="31" t="s">
        <v>3523</v>
      </c>
      <c r="B2052" s="31" t="s">
        <v>3524</v>
      </c>
    </row>
    <row r="2053" spans="1:2" x14ac:dyDescent="0.2">
      <c r="A2053" s="31" t="s">
        <v>1552</v>
      </c>
      <c r="B2053" s="31" t="s">
        <v>1553</v>
      </c>
    </row>
    <row r="2054" spans="1:2" x14ac:dyDescent="0.2">
      <c r="A2054" s="31" t="s">
        <v>47</v>
      </c>
      <c r="B2054" s="31" t="s">
        <v>48</v>
      </c>
    </row>
    <row r="2055" spans="1:2" x14ac:dyDescent="0.2">
      <c r="A2055" s="31" t="s">
        <v>49</v>
      </c>
      <c r="B2055" s="31" t="s">
        <v>50</v>
      </c>
    </row>
    <row r="2056" spans="1:2" x14ac:dyDescent="0.2">
      <c r="A2056" s="31" t="s">
        <v>51</v>
      </c>
      <c r="B2056" s="31" t="s">
        <v>52</v>
      </c>
    </row>
    <row r="2057" spans="1:2" x14ac:dyDescent="0.2">
      <c r="A2057" s="31" t="s">
        <v>1554</v>
      </c>
      <c r="B2057" s="31" t="s">
        <v>1555</v>
      </c>
    </row>
    <row r="2058" spans="1:2" x14ac:dyDescent="0.2">
      <c r="A2058" s="31" t="s">
        <v>53</v>
      </c>
      <c r="B2058" s="31" t="s">
        <v>2628</v>
      </c>
    </row>
    <row r="2059" spans="1:2" x14ac:dyDescent="0.2">
      <c r="A2059" s="31" t="s">
        <v>54</v>
      </c>
      <c r="B2059" s="31" t="s">
        <v>55</v>
      </c>
    </row>
    <row r="2060" spans="1:2" x14ac:dyDescent="0.2">
      <c r="A2060" s="31" t="s">
        <v>56</v>
      </c>
      <c r="B2060" s="31" t="s">
        <v>57</v>
      </c>
    </row>
    <row r="2061" spans="1:2" x14ac:dyDescent="0.2">
      <c r="A2061" s="31" t="s">
        <v>58</v>
      </c>
      <c r="B2061" s="31" t="s">
        <v>59</v>
      </c>
    </row>
    <row r="2062" spans="1:2" x14ac:dyDescent="0.2">
      <c r="A2062" s="31" t="s">
        <v>1216</v>
      </c>
      <c r="B2062" s="31" t="s">
        <v>1217</v>
      </c>
    </row>
    <row r="2063" spans="1:2" x14ac:dyDescent="0.2">
      <c r="A2063" s="31" t="s">
        <v>1218</v>
      </c>
      <c r="B2063" s="31" t="s">
        <v>1219</v>
      </c>
    </row>
    <row r="2064" spans="1:2" x14ac:dyDescent="0.2">
      <c r="A2064" s="31" t="s">
        <v>1220</v>
      </c>
      <c r="B2064" s="31" t="s">
        <v>1221</v>
      </c>
    </row>
    <row r="2065" spans="1:2" x14ac:dyDescent="0.2">
      <c r="A2065" s="31" t="s">
        <v>1220</v>
      </c>
      <c r="B2065" s="31" t="s">
        <v>1221</v>
      </c>
    </row>
    <row r="2066" spans="1:2" x14ac:dyDescent="0.2">
      <c r="A2066" s="31" t="s">
        <v>1222</v>
      </c>
      <c r="B2066" s="31" t="s">
        <v>1383</v>
      </c>
    </row>
    <row r="2067" spans="1:2" x14ac:dyDescent="0.2">
      <c r="A2067" s="31" t="s">
        <v>1222</v>
      </c>
      <c r="B2067" s="31" t="s">
        <v>1223</v>
      </c>
    </row>
    <row r="2068" spans="1:2" x14ac:dyDescent="0.2">
      <c r="A2068" s="31" t="s">
        <v>1224</v>
      </c>
      <c r="B2068" s="31" t="s">
        <v>1225</v>
      </c>
    </row>
    <row r="2069" spans="1:2" x14ac:dyDescent="0.2">
      <c r="A2069" s="31" t="s">
        <v>1226</v>
      </c>
      <c r="B2069" s="31" t="s">
        <v>1227</v>
      </c>
    </row>
    <row r="2070" spans="1:2" x14ac:dyDescent="0.2">
      <c r="A2070" s="31" t="s">
        <v>1228</v>
      </c>
      <c r="B2070" s="31" t="s">
        <v>1229</v>
      </c>
    </row>
    <row r="2071" spans="1:2" x14ac:dyDescent="0.2">
      <c r="A2071" s="31" t="s">
        <v>1228</v>
      </c>
      <c r="B2071" s="31" t="s">
        <v>1229</v>
      </c>
    </row>
    <row r="2072" spans="1:2" x14ac:dyDescent="0.2">
      <c r="A2072" s="31" t="s">
        <v>1230</v>
      </c>
      <c r="B2072" s="31" t="s">
        <v>1231</v>
      </c>
    </row>
    <row r="2073" spans="1:2" x14ac:dyDescent="0.2">
      <c r="A2073" s="31" t="s">
        <v>1230</v>
      </c>
      <c r="B2073" s="31" t="s">
        <v>1231</v>
      </c>
    </row>
    <row r="2074" spans="1:2" x14ac:dyDescent="0.2">
      <c r="A2074" s="31" t="s">
        <v>1232</v>
      </c>
      <c r="B2074" s="31" t="s">
        <v>1233</v>
      </c>
    </row>
    <row r="2075" spans="1:2" x14ac:dyDescent="0.2">
      <c r="A2075" s="31" t="s">
        <v>1232</v>
      </c>
      <c r="B2075" s="31" t="s">
        <v>1233</v>
      </c>
    </row>
    <row r="2076" spans="1:2" x14ac:dyDescent="0.2">
      <c r="A2076" s="31" t="s">
        <v>1234</v>
      </c>
      <c r="B2076" s="31" t="s">
        <v>1235</v>
      </c>
    </row>
    <row r="2077" spans="1:2" x14ac:dyDescent="0.2">
      <c r="A2077" s="31" t="s">
        <v>1234</v>
      </c>
      <c r="B2077" s="31" t="s">
        <v>1235</v>
      </c>
    </row>
    <row r="2078" spans="1:2" x14ac:dyDescent="0.2">
      <c r="A2078" s="31" t="s">
        <v>1236</v>
      </c>
      <c r="B2078" s="31" t="s">
        <v>1237</v>
      </c>
    </row>
    <row r="2079" spans="1:2" x14ac:dyDescent="0.2">
      <c r="A2079" s="31" t="s">
        <v>1238</v>
      </c>
      <c r="B2079" s="31" t="s">
        <v>1239</v>
      </c>
    </row>
    <row r="2080" spans="1:2" x14ac:dyDescent="0.2">
      <c r="A2080" s="31" t="s">
        <v>1238</v>
      </c>
      <c r="B2080" s="31" t="s">
        <v>1239</v>
      </c>
    </row>
    <row r="2081" spans="1:2" x14ac:dyDescent="0.2">
      <c r="A2081" s="31" t="s">
        <v>1240</v>
      </c>
      <c r="B2081" s="31" t="s">
        <v>1241</v>
      </c>
    </row>
    <row r="2082" spans="1:2" x14ac:dyDescent="0.2">
      <c r="A2082" s="31" t="s">
        <v>1240</v>
      </c>
      <c r="B2082" s="31" t="s">
        <v>1241</v>
      </c>
    </row>
    <row r="2083" spans="1:2" x14ac:dyDescent="0.2">
      <c r="A2083" s="31" t="s">
        <v>1384</v>
      </c>
      <c r="B2083" s="31" t="s">
        <v>1385</v>
      </c>
    </row>
    <row r="2084" spans="1:2" x14ac:dyDescent="0.2">
      <c r="A2084" s="31" t="s">
        <v>1242</v>
      </c>
      <c r="B2084" s="31" t="s">
        <v>1243</v>
      </c>
    </row>
    <row r="2085" spans="1:2" x14ac:dyDescent="0.2">
      <c r="A2085" s="31" t="s">
        <v>1242</v>
      </c>
      <c r="B2085" s="31" t="s">
        <v>1243</v>
      </c>
    </row>
    <row r="2086" spans="1:2" x14ac:dyDescent="0.2">
      <c r="A2086" s="31" t="s">
        <v>1244</v>
      </c>
      <c r="B2086" s="31" t="s">
        <v>2350</v>
      </c>
    </row>
    <row r="2087" spans="1:2" x14ac:dyDescent="0.2">
      <c r="A2087" s="31" t="s">
        <v>1244</v>
      </c>
      <c r="B2087" s="31" t="s">
        <v>2350</v>
      </c>
    </row>
    <row r="2088" spans="1:2" x14ac:dyDescent="0.2">
      <c r="A2088" s="31" t="s">
        <v>1250</v>
      </c>
      <c r="B2088" s="31" t="s">
        <v>1249</v>
      </c>
    </row>
    <row r="2089" spans="1:2" x14ac:dyDescent="0.2">
      <c r="A2089" s="31" t="s">
        <v>2806</v>
      </c>
      <c r="B2089" s="31" t="s">
        <v>2807</v>
      </c>
    </row>
    <row r="2090" spans="1:2" x14ac:dyDescent="0.2">
      <c r="A2090" s="31" t="s">
        <v>1386</v>
      </c>
      <c r="B2090" s="31" t="s">
        <v>1387</v>
      </c>
    </row>
    <row r="2091" spans="1:2" x14ac:dyDescent="0.2">
      <c r="A2091" s="31" t="s">
        <v>2808</v>
      </c>
      <c r="B2091" s="31" t="s">
        <v>2809</v>
      </c>
    </row>
    <row r="2092" spans="1:2" x14ac:dyDescent="0.2">
      <c r="A2092" s="31" t="s">
        <v>2808</v>
      </c>
      <c r="B2092" s="31" t="s">
        <v>2809</v>
      </c>
    </row>
    <row r="2093" spans="1:2" x14ac:dyDescent="0.2">
      <c r="A2093" s="31" t="s">
        <v>2810</v>
      </c>
      <c r="B2093" s="31" t="s">
        <v>2811</v>
      </c>
    </row>
    <row r="2094" spans="1:2" x14ac:dyDescent="0.2">
      <c r="A2094" s="31" t="s">
        <v>2810</v>
      </c>
      <c r="B2094" s="31" t="s">
        <v>2811</v>
      </c>
    </row>
    <row r="2095" spans="1:2" x14ac:dyDescent="0.2">
      <c r="A2095" s="31" t="s">
        <v>2481</v>
      </c>
      <c r="B2095" s="31" t="s">
        <v>2482</v>
      </c>
    </row>
    <row r="2096" spans="1:2" x14ac:dyDescent="0.2">
      <c r="A2096" s="31" t="s">
        <v>3446</v>
      </c>
      <c r="B2096" s="31" t="s">
        <v>3447</v>
      </c>
    </row>
    <row r="2097" spans="1:2" x14ac:dyDescent="0.2">
      <c r="A2097" s="31" t="s">
        <v>1388</v>
      </c>
      <c r="B2097" s="31" t="s">
        <v>1389</v>
      </c>
    </row>
    <row r="2098" spans="1:2" x14ac:dyDescent="0.2">
      <c r="A2098" s="31" t="s">
        <v>2812</v>
      </c>
      <c r="B2098" s="31" t="s">
        <v>2813</v>
      </c>
    </row>
    <row r="2099" spans="1:2" x14ac:dyDescent="0.2">
      <c r="A2099" s="31" t="s">
        <v>2814</v>
      </c>
      <c r="B2099" s="31" t="s">
        <v>2815</v>
      </c>
    </row>
    <row r="2100" spans="1:2" x14ac:dyDescent="0.2">
      <c r="A2100" s="31" t="s">
        <v>1390</v>
      </c>
      <c r="B2100" s="31" t="s">
        <v>1391</v>
      </c>
    </row>
    <row r="2101" spans="1:2" x14ac:dyDescent="0.2">
      <c r="A2101" s="31" t="s">
        <v>1392</v>
      </c>
      <c r="B2101" s="31" t="s">
        <v>1393</v>
      </c>
    </row>
    <row r="2102" spans="1:2" x14ac:dyDescent="0.2">
      <c r="A2102" s="31" t="s">
        <v>1392</v>
      </c>
      <c r="B2102" s="31" t="s">
        <v>1393</v>
      </c>
    </row>
    <row r="2103" spans="1:2" x14ac:dyDescent="0.2">
      <c r="A2103" s="31" t="s">
        <v>1392</v>
      </c>
      <c r="B2103" s="31" t="s">
        <v>1393</v>
      </c>
    </row>
    <row r="2104" spans="1:2" x14ac:dyDescent="0.2">
      <c r="A2104" s="31" t="s">
        <v>1394</v>
      </c>
      <c r="B2104" s="31" t="s">
        <v>1395</v>
      </c>
    </row>
    <row r="2105" spans="1:2" x14ac:dyDescent="0.2">
      <c r="A2105" s="31" t="s">
        <v>1394</v>
      </c>
      <c r="B2105" s="31" t="s">
        <v>1395</v>
      </c>
    </row>
    <row r="2106" spans="1:2" x14ac:dyDescent="0.2">
      <c r="A2106" s="31" t="s">
        <v>1396</v>
      </c>
      <c r="B2106" s="31" t="s">
        <v>1397</v>
      </c>
    </row>
    <row r="2107" spans="1:2" x14ac:dyDescent="0.2">
      <c r="A2107" s="31" t="s">
        <v>1396</v>
      </c>
      <c r="B2107" s="31" t="s">
        <v>1397</v>
      </c>
    </row>
    <row r="2108" spans="1:2" x14ac:dyDescent="0.2">
      <c r="A2108" s="31" t="s">
        <v>1398</v>
      </c>
      <c r="B2108" s="31" t="s">
        <v>1399</v>
      </c>
    </row>
    <row r="2109" spans="1:2" x14ac:dyDescent="0.2">
      <c r="A2109" s="31" t="s">
        <v>1398</v>
      </c>
      <c r="B2109" s="31" t="s">
        <v>1399</v>
      </c>
    </row>
    <row r="2110" spans="1:2" x14ac:dyDescent="0.2">
      <c r="A2110" s="31" t="s">
        <v>1400</v>
      </c>
      <c r="B2110" s="31" t="s">
        <v>1401</v>
      </c>
    </row>
    <row r="2111" spans="1:2" x14ac:dyDescent="0.2">
      <c r="A2111" s="31" t="s">
        <v>1400</v>
      </c>
      <c r="B2111" s="31" t="s">
        <v>1401</v>
      </c>
    </row>
    <row r="2112" spans="1:2" x14ac:dyDescent="0.2">
      <c r="A2112" s="31" t="s">
        <v>1402</v>
      </c>
      <c r="B2112" s="31" t="s">
        <v>1403</v>
      </c>
    </row>
    <row r="2113" spans="1:2" x14ac:dyDescent="0.2">
      <c r="A2113" s="31" t="s">
        <v>1402</v>
      </c>
      <c r="B2113" s="31" t="s">
        <v>1403</v>
      </c>
    </row>
    <row r="2114" spans="1:2" x14ac:dyDescent="0.2">
      <c r="A2114" s="31" t="s">
        <v>1402</v>
      </c>
      <c r="B2114" s="31" t="s">
        <v>1403</v>
      </c>
    </row>
    <row r="2115" spans="1:2" x14ac:dyDescent="0.2">
      <c r="A2115" s="31" t="s">
        <v>1404</v>
      </c>
      <c r="B2115" s="31" t="s">
        <v>1405</v>
      </c>
    </row>
    <row r="2116" spans="1:2" x14ac:dyDescent="0.2">
      <c r="A2116" s="31" t="s">
        <v>1404</v>
      </c>
      <c r="B2116" s="31" t="s">
        <v>1405</v>
      </c>
    </row>
    <row r="2117" spans="1:2" x14ac:dyDescent="0.2">
      <c r="A2117" s="31" t="s">
        <v>1404</v>
      </c>
      <c r="B2117" s="31" t="s">
        <v>1405</v>
      </c>
    </row>
    <row r="2118" spans="1:2" x14ac:dyDescent="0.2">
      <c r="A2118" s="31" t="s">
        <v>1406</v>
      </c>
      <c r="B2118" s="31" t="s">
        <v>2648</v>
      </c>
    </row>
    <row r="2119" spans="1:2" x14ac:dyDescent="0.2">
      <c r="A2119" s="31" t="s">
        <v>1406</v>
      </c>
      <c r="B2119" s="31" t="s">
        <v>2648</v>
      </c>
    </row>
    <row r="2120" spans="1:2" x14ac:dyDescent="0.2">
      <c r="A2120" s="31" t="s">
        <v>1406</v>
      </c>
      <c r="B2120" s="31" t="s">
        <v>2648</v>
      </c>
    </row>
    <row r="2121" spans="1:2" x14ac:dyDescent="0.2">
      <c r="A2121" s="31" t="s">
        <v>2483</v>
      </c>
      <c r="B2121" s="31" t="s">
        <v>2484</v>
      </c>
    </row>
    <row r="2122" spans="1:2" x14ac:dyDescent="0.2">
      <c r="A2122" s="31" t="s">
        <v>2485</v>
      </c>
      <c r="B2122" s="31" t="s">
        <v>2486</v>
      </c>
    </row>
    <row r="2123" spans="1:2" x14ac:dyDescent="0.2">
      <c r="A2123" s="31" t="s">
        <v>2991</v>
      </c>
      <c r="B2123" s="31" t="s">
        <v>2992</v>
      </c>
    </row>
    <row r="2124" spans="1:2" x14ac:dyDescent="0.2">
      <c r="A2124" s="31" t="s">
        <v>3078</v>
      </c>
      <c r="B2124" s="31" t="s">
        <v>3079</v>
      </c>
    </row>
    <row r="2125" spans="1:2" x14ac:dyDescent="0.2">
      <c r="A2125" s="31" t="s">
        <v>3080</v>
      </c>
      <c r="B2125" s="31" t="s">
        <v>3081</v>
      </c>
    </row>
    <row r="2126" spans="1:2" x14ac:dyDescent="0.2">
      <c r="A2126" s="31" t="s">
        <v>3448</v>
      </c>
      <c r="B2126" s="31" t="s">
        <v>3449</v>
      </c>
    </row>
    <row r="2127" spans="1:2" x14ac:dyDescent="0.2">
      <c r="A2127" s="31" t="s">
        <v>3450</v>
      </c>
      <c r="B2127" s="31" t="s">
        <v>3451</v>
      </c>
    </row>
    <row r="2128" spans="1:2" x14ac:dyDescent="0.2">
      <c r="A2128" s="31" t="s">
        <v>3452</v>
      </c>
      <c r="B2128" s="31" t="s">
        <v>3453</v>
      </c>
    </row>
    <row r="2129" spans="1:2" x14ac:dyDescent="0.2">
      <c r="A2129" s="31" t="s">
        <v>3454</v>
      </c>
      <c r="B2129" s="31" t="s">
        <v>3455</v>
      </c>
    </row>
    <row r="2130" spans="1:2" x14ac:dyDescent="0.2">
      <c r="A2130" s="31" t="s">
        <v>3456</v>
      </c>
      <c r="B2130" s="31" t="s">
        <v>3457</v>
      </c>
    </row>
    <row r="2131" spans="1:2" x14ac:dyDescent="0.2">
      <c r="A2131" s="31" t="s">
        <v>3458</v>
      </c>
      <c r="B2131" s="31" t="s">
        <v>3459</v>
      </c>
    </row>
    <row r="2132" spans="1:2" x14ac:dyDescent="0.2">
      <c r="A2132" s="31" t="s">
        <v>3460</v>
      </c>
      <c r="B2132" s="31" t="s">
        <v>3461</v>
      </c>
    </row>
    <row r="2133" spans="1:2" x14ac:dyDescent="0.2">
      <c r="A2133" s="31" t="s">
        <v>3462</v>
      </c>
      <c r="B2133" s="31" t="s">
        <v>3463</v>
      </c>
    </row>
    <row r="2134" spans="1:2" x14ac:dyDescent="0.2">
      <c r="A2134" s="31" t="s">
        <v>3464</v>
      </c>
      <c r="B2134" s="31" t="s">
        <v>3465</v>
      </c>
    </row>
    <row r="2135" spans="1:2" x14ac:dyDescent="0.2">
      <c r="A2135" s="31" t="s">
        <v>3466</v>
      </c>
      <c r="B2135" s="31" t="s">
        <v>3467</v>
      </c>
    </row>
    <row r="2136" spans="1:2" x14ac:dyDescent="0.2">
      <c r="A2136" s="31" t="s">
        <v>3525</v>
      </c>
      <c r="B2136" s="31" t="s">
        <v>3526</v>
      </c>
    </row>
    <row r="2137" spans="1:2" x14ac:dyDescent="0.2">
      <c r="A2137" s="31" t="s">
        <v>3468</v>
      </c>
      <c r="B2137" s="31" t="s">
        <v>3469</v>
      </c>
    </row>
    <row r="2138" spans="1:2" x14ac:dyDescent="0.2">
      <c r="A2138" s="31"/>
      <c r="B2138" s="31"/>
    </row>
    <row r="2139" spans="1:2" x14ac:dyDescent="0.2">
      <c r="A2139" s="31"/>
      <c r="B2139" s="31"/>
    </row>
    <row r="2140" spans="1:2" x14ac:dyDescent="0.2">
      <c r="A2140" s="31"/>
      <c r="B2140" s="31"/>
    </row>
    <row r="2141" spans="1:2" x14ac:dyDescent="0.2">
      <c r="A2141" s="31"/>
      <c r="B2141" s="31"/>
    </row>
    <row r="2142" spans="1:2" x14ac:dyDescent="0.2">
      <c r="A2142" s="31"/>
      <c r="B2142" s="31"/>
    </row>
    <row r="2143" spans="1:2" x14ac:dyDescent="0.2">
      <c r="A2143" s="31"/>
      <c r="B2143" s="31"/>
    </row>
    <row r="2144" spans="1:2" x14ac:dyDescent="0.2">
      <c r="A2144" s="31"/>
      <c r="B2144" s="31"/>
    </row>
    <row r="2145" spans="1:2" x14ac:dyDescent="0.2">
      <c r="A2145" s="31"/>
      <c r="B2145" s="31"/>
    </row>
    <row r="2146" spans="1:2" x14ac:dyDescent="0.2">
      <c r="A2146" s="31"/>
      <c r="B2146" s="31"/>
    </row>
    <row r="2147" spans="1:2" x14ac:dyDescent="0.2">
      <c r="A2147" s="31"/>
      <c r="B2147" s="31"/>
    </row>
    <row r="2148" spans="1:2" x14ac:dyDescent="0.2">
      <c r="A2148" s="31"/>
      <c r="B2148" s="31"/>
    </row>
    <row r="2149" spans="1:2" x14ac:dyDescent="0.2">
      <c r="A2149" s="31"/>
      <c r="B2149" s="31"/>
    </row>
    <row r="2150" spans="1:2" x14ac:dyDescent="0.2">
      <c r="A2150" s="31"/>
      <c r="B2150" s="31"/>
    </row>
    <row r="2151" spans="1:2" x14ac:dyDescent="0.2">
      <c r="A2151" s="31"/>
      <c r="B2151" s="31"/>
    </row>
    <row r="2152" spans="1:2" x14ac:dyDescent="0.2">
      <c r="A2152" s="31"/>
      <c r="B2152" s="31"/>
    </row>
    <row r="2153" spans="1:2" x14ac:dyDescent="0.2">
      <c r="A2153" s="31"/>
      <c r="B2153" s="31"/>
    </row>
    <row r="2154" spans="1:2" x14ac:dyDescent="0.2">
      <c r="A2154" s="31"/>
      <c r="B2154" s="31"/>
    </row>
    <row r="2155" spans="1:2" x14ac:dyDescent="0.2">
      <c r="A2155" s="31"/>
      <c r="B2155" s="31"/>
    </row>
    <row r="2156" spans="1:2" x14ac:dyDescent="0.2">
      <c r="A2156" s="31"/>
      <c r="B2156" s="31"/>
    </row>
    <row r="2157" spans="1:2" x14ac:dyDescent="0.2">
      <c r="A2157" s="31"/>
      <c r="B2157" s="31"/>
    </row>
    <row r="2158" spans="1:2" x14ac:dyDescent="0.2">
      <c r="A2158" s="31"/>
      <c r="B2158" s="31"/>
    </row>
    <row r="2159" spans="1:2" x14ac:dyDescent="0.2">
      <c r="A2159" s="31"/>
      <c r="B2159" s="31"/>
    </row>
    <row r="2160" spans="1:2" x14ac:dyDescent="0.2">
      <c r="A2160" s="31"/>
      <c r="B2160" s="31"/>
    </row>
    <row r="2161" spans="1:2" x14ac:dyDescent="0.2">
      <c r="A2161" s="31"/>
      <c r="B2161" s="31"/>
    </row>
    <row r="2162" spans="1:2" x14ac:dyDescent="0.2">
      <c r="A2162" s="31"/>
      <c r="B2162" s="31"/>
    </row>
    <row r="2163" spans="1:2" x14ac:dyDescent="0.2">
      <c r="A2163" s="31"/>
      <c r="B2163" s="31"/>
    </row>
    <row r="2164" spans="1:2" x14ac:dyDescent="0.2">
      <c r="A2164" s="31"/>
      <c r="B2164" s="31"/>
    </row>
    <row r="2165" spans="1:2" x14ac:dyDescent="0.2">
      <c r="A2165" s="31"/>
      <c r="B2165" s="31"/>
    </row>
    <row r="2166" spans="1:2" x14ac:dyDescent="0.2">
      <c r="A2166" s="31"/>
      <c r="B2166" s="31"/>
    </row>
    <row r="2167" spans="1:2" x14ac:dyDescent="0.2">
      <c r="A2167" s="31"/>
      <c r="B2167" s="31"/>
    </row>
    <row r="2168" spans="1:2" x14ac:dyDescent="0.2">
      <c r="A2168" s="31"/>
      <c r="B2168" s="31"/>
    </row>
    <row r="2169" spans="1:2" x14ac:dyDescent="0.2">
      <c r="A2169" s="31"/>
      <c r="B2169" s="31"/>
    </row>
    <row r="2170" spans="1:2" x14ac:dyDescent="0.2">
      <c r="A2170" s="31"/>
      <c r="B2170" s="31"/>
    </row>
    <row r="2171" spans="1:2" x14ac:dyDescent="0.2">
      <c r="A2171" s="31"/>
      <c r="B2171" s="3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Page 1</vt:lpstr>
      <vt:lpstr>Page 2</vt:lpstr>
      <vt:lpstr>Page 3</vt:lpstr>
      <vt:lpstr>Page 2 Password Locked</vt:lpstr>
      <vt:lpstr>Page 3 Password Locked</vt:lpstr>
      <vt:lpstr>Obj Table</vt:lpstr>
      <vt:lpstr>'Page 2'!_6066</vt:lpstr>
      <vt:lpstr>'Page 3'!_6066</vt:lpstr>
      <vt:lpstr>_6066</vt:lpstr>
      <vt:lpstr>cclist</vt:lpstr>
      <vt:lpstr>costcentlist</vt:lpstr>
      <vt:lpstr>'Obj Table'!Object_Codes_1</vt:lpstr>
      <vt:lpstr>objects</vt:lpstr>
      <vt:lpstr>'Page 1'!Print_Area</vt:lpstr>
      <vt:lpstr>'Page 2'!Print_Area</vt:lpstr>
      <vt:lpstr>'Page 2 Password Locked'!Print_Area</vt:lpstr>
      <vt:lpstr>'Page 3'!Print_Area</vt:lpstr>
      <vt:lpstr>'Page 3 Password Locked'!Print_Area</vt:lpstr>
      <vt:lpstr>projlist</vt:lpstr>
      <vt:lpstr>'Obj Table'!Query_from_MS_Access_Database</vt:lpstr>
      <vt:lpstr>'Obj Table'!Query_from_MS_Access_Database_1</vt:lpstr>
      <vt:lpstr>'Page 2'!Rejects</vt:lpstr>
      <vt:lpstr>'Page 3'!Rejects</vt:lpstr>
      <vt:lpstr>Rejects</vt:lpstr>
    </vt:vector>
  </TitlesOfParts>
  <Company>ECSD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Victoria Perkins</cp:lastModifiedBy>
  <cp:lastPrinted>2025-04-04T15:17:48Z</cp:lastPrinted>
  <dcterms:created xsi:type="dcterms:W3CDTF">2002-01-28T19:16:09Z</dcterms:created>
  <dcterms:modified xsi:type="dcterms:W3CDTF">2025-04-04T15:17:52Z</dcterms:modified>
</cp:coreProperties>
</file>